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neiderelectric-my.sharepoint.com/personal/sesa342977_se_com/Documents/Documents/DEVIS/DEVIS 2024/IMT Nantes/MIGRATION GTB/"/>
    </mc:Choice>
  </mc:AlternateContent>
  <xr:revisionPtr revIDLastSave="7" documentId="13_ncr:1_{355A8A91-AFB4-4330-98A8-5B8174C0366D}" xr6:coauthVersionLast="47" xr6:coauthVersionMax="47" xr10:uidLastSave="{9A72991C-E12E-4B99-A698-7B9DA6C7767B}"/>
  <bookViews>
    <workbookView xWindow="57480" yWindow="390" windowWidth="25440" windowHeight="15270" activeTab="2" xr2:uid="{EC4C32D7-3339-4571-8D03-A59C0CF752F1}"/>
  </bookViews>
  <sheets>
    <sheet name="liste automates" sheetId="1" r:id="rId1"/>
    <sheet name="Points distech bat T" sheetId="2" r:id="rId2"/>
    <sheet name="bilan des sofrels + SIGFOX" sheetId="4" r:id="rId3"/>
    <sheet name="liste des points Trend toiture " sheetId="6" r:id="rId4"/>
    <sheet name="Feuil1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4" l="1"/>
  <c r="K65" i="4"/>
  <c r="B63" i="4"/>
</calcChain>
</file>

<file path=xl/sharedStrings.xml><?xml version="1.0" encoding="utf-8"?>
<sst xmlns="http://schemas.openxmlformats.org/spreadsheetml/2006/main" count="704" uniqueCount="369">
  <si>
    <t>                Sous-sol bat A -&gt; local A135 -&gt;Armoire A1</t>
  </si>
  <si>
    <t>                Parking A -&gt; local A30 -&gt; Armoire A2</t>
  </si>
  <si>
    <t>                Parking A -&gt; passage vers Bâtiment D -&gt; Armoire A3</t>
  </si>
  <si>
    <t>                A101A -&gt; Armoire clim</t>
  </si>
  <si>
    <t>Bâtiment A</t>
  </si>
  <si>
    <t xml:space="preserve">                </t>
  </si>
  <si>
    <t>Régulation primaire chauffage</t>
  </si>
  <si>
    <t xml:space="preserve">IAC </t>
  </si>
  <si>
    <t>Régulation V3V primaire chauffage</t>
  </si>
  <si>
    <t>Circuit chauffage</t>
  </si>
  <si>
    <t>IAC</t>
  </si>
  <si>
    <t xml:space="preserve"> Production d’eau glacée</t>
  </si>
  <si>
    <t>Plancher chauffant et salle de cours</t>
  </si>
  <si>
    <t xml:space="preserve"> Amphi kastler</t>
  </si>
  <si>
    <t>Amphi Charpak</t>
  </si>
  <si>
    <t>   Bâtiment A     A119-&gt;A52-&gt;Armoire A5</t>
  </si>
  <si>
    <t>Bâtiment A                A101B -&gt; Armoire A6</t>
  </si>
  <si>
    <t>RJ45 double  dans armoire pour mise sur réseau ip) le 08/03/2023</t>
  </si>
  <si>
    <t>Amphi Geoge besse</t>
  </si>
  <si>
    <t>Amphi Carnot</t>
  </si>
  <si>
    <t xml:space="preserve">Amphi Blaise pascal </t>
  </si>
  <si>
    <t>Amphi 80</t>
  </si>
  <si>
    <t>Batiment B</t>
  </si>
  <si>
    <t>                Armoire B1 en face du bureau B025</t>
  </si>
  <si>
    <t>                Armoire B2 en face du bureau B242</t>
  </si>
  <si>
    <t>Batiment C</t>
  </si>
  <si>
    <t>                C014B -&gt; Armoire C1</t>
  </si>
  <si>
    <t>Batiment D</t>
  </si>
  <si>
    <t>                Hall D en bas des escaliers a gauche -&gt; Armoire D1</t>
  </si>
  <si>
    <t>Batiment E</t>
  </si>
  <si>
    <t>                Hall E -&gt; Armoire E1</t>
  </si>
  <si>
    <t>Bâtiment F</t>
  </si>
  <si>
    <t>                A coté du bureau F105 -&gt; Armoire F1</t>
  </si>
  <si>
    <t>Bâtiment G</t>
  </si>
  <si>
    <t>                Sous station hall G -&gt; Armoire hervé thermique</t>
  </si>
  <si>
    <t>                Couloir étage E1</t>
  </si>
  <si>
    <t>Batiment H</t>
  </si>
  <si>
    <t>                Local vélo sous passerelle -&gt; porte H05 -&gt; Armoire électrique</t>
  </si>
  <si>
    <t xml:space="preserve">BUS2 </t>
  </si>
  <si>
    <t>Batiment B a H</t>
  </si>
  <si>
    <t xml:space="preserve"> Circuit chauffage </t>
  </si>
  <si>
    <t>CTA B1</t>
  </si>
  <si>
    <t>Drycoolers</t>
  </si>
  <si>
    <t>Extracteur salle nodal</t>
  </si>
  <si>
    <t>Extracteur et circuit de chauffage</t>
  </si>
  <si>
    <t>Aerotherme Air neuf</t>
  </si>
  <si>
    <t>Amphi Galois</t>
  </si>
  <si>
    <t>Teillac</t>
  </si>
  <si>
    <t>Aérotherme</t>
  </si>
  <si>
    <t>CTA Labo</t>
  </si>
  <si>
    <t xml:space="preserve"> Chauffage bat H</t>
  </si>
  <si>
    <t>BUS1</t>
  </si>
  <si>
    <t>Bus 3</t>
  </si>
  <si>
    <t>                M222 -&gt; Armoire M1</t>
  </si>
  <si>
    <t>                Parking N -&gt; local cofely -&gt; Armoire N1</t>
  </si>
  <si>
    <t>Sous station K016 Armoire K1</t>
  </si>
  <si>
    <t>Comble cuisine Armoire K2</t>
  </si>
  <si>
    <t>L021 -&gt; Armoire L1</t>
  </si>
  <si>
    <t>Batiment RS</t>
  </si>
  <si>
    <t>Parking R R014-Armoire R1</t>
  </si>
  <si>
    <t>Batiment T</t>
  </si>
  <si>
    <t>Parking T -&gt; local cofely -&gt;armoire elec</t>
  </si>
  <si>
    <t>Batiment M</t>
  </si>
  <si>
    <t>Chaufferie M</t>
  </si>
  <si>
    <t>Primaire 1 et 2</t>
  </si>
  <si>
    <t>Chauffage bâtiment M</t>
  </si>
  <si>
    <t>CTA</t>
  </si>
  <si>
    <t>Bâtiment NPQ</t>
  </si>
  <si>
    <t>ChauffageNPQ</t>
  </si>
  <si>
    <t>Chauffage et ECS</t>
  </si>
  <si>
    <t>Chauffage et ECS RS</t>
  </si>
  <si>
    <t xml:space="preserve">Chauffage </t>
  </si>
  <si>
    <t>Bâtiment K</t>
  </si>
  <si>
    <t>CTA Salle à manger et cuisine</t>
  </si>
  <si>
    <t>Extraction grillage</t>
  </si>
  <si>
    <t>DEF incendie</t>
  </si>
  <si>
    <t>Bâtiment L (gymnase)</t>
  </si>
  <si>
    <t>CTA Aérotherme et chauffage</t>
  </si>
  <si>
    <t>ECS</t>
  </si>
  <si>
    <t>Chauffage</t>
  </si>
  <si>
    <t>Point Type</t>
  </si>
  <si>
    <t>DI116</t>
  </si>
  <si>
    <t>Number: ECY-4UI4UO</t>
  </si>
  <si>
    <t>UO204</t>
  </si>
  <si>
    <t>Number: ECY-8DOR</t>
  </si>
  <si>
    <t xml:space="preserve">Index </t>
  </si>
  <si>
    <t>Nom</t>
  </si>
  <si>
    <t>AI</t>
  </si>
  <si>
    <t>DI</t>
  </si>
  <si>
    <t>AO</t>
  </si>
  <si>
    <t>DO</t>
  </si>
  <si>
    <t>DI101  X Digital 11/10/2023 pri</t>
  </si>
  <si>
    <t>Nord Est - Defaut Pompe 1</t>
  </si>
  <si>
    <t>DI102  X Digital 11/10/2023 pri</t>
  </si>
  <si>
    <t>Sud Ouest - Defaut Pompe 1</t>
  </si>
  <si>
    <t>DI103  X Digital 11/10/2023 pri</t>
  </si>
  <si>
    <t>Prepa ECS - Defaut Pompe 1</t>
  </si>
  <si>
    <t>DI104  X Digital 11/10/2023 pri</t>
  </si>
  <si>
    <t>Prepa ECS - Defaut Pompe 2</t>
  </si>
  <si>
    <t>DI105  X Digital 11/10/2023 pri</t>
  </si>
  <si>
    <t>Charge Ballon - Defaut Pompe 1</t>
  </si>
  <si>
    <t>DI106X Digital 11/10/2023 pri</t>
  </si>
  <si>
    <t xml:space="preserve"> Charge Ballon - Defaut Pompe 2 </t>
  </si>
  <si>
    <t>DI107  X Digital 11/10/2023 pri</t>
  </si>
  <si>
    <t>Recyclage ECS - Defaut Pompe 1</t>
  </si>
  <si>
    <t>DI108 X Digital 11/10/2023 pri</t>
  </si>
  <si>
    <t xml:space="preserve">Recyclage ECS - Defaut Pompe 2 </t>
  </si>
  <si>
    <t>DI109  X Digital 11/10/2023 pri</t>
  </si>
  <si>
    <t>Manque Eau</t>
  </si>
  <si>
    <t>DI110 X Digital 11/10/2023 pri</t>
  </si>
  <si>
    <t xml:space="preserve"> Thermostat de Securite</t>
  </si>
  <si>
    <t>DI111  X Digital 11/10/2023 pri</t>
  </si>
  <si>
    <t>Defaut Rechauffeur</t>
  </si>
  <si>
    <t>DI112  X Digital 11/10/2023 pri</t>
  </si>
  <si>
    <t>Controle Debit</t>
  </si>
  <si>
    <t>DI113  X Digital 11/10/2023 pri</t>
  </si>
  <si>
    <t>Nord Est - Defaut Pompe 2</t>
  </si>
  <si>
    <t>DI114  2 X Digital 11/10/2023 pri</t>
  </si>
  <si>
    <t>Sud Ouest - Defaut Pompe</t>
  </si>
  <si>
    <t>DI115 X Digital 11/10/2023 pri</t>
  </si>
  <si>
    <t xml:space="preserve">Mode Ete Hiver </t>
  </si>
  <si>
    <t>Temp Exterieure</t>
  </si>
  <si>
    <t>Nord Est - Temp Depart</t>
  </si>
  <si>
    <t>Sud Ouest - Temp Depart</t>
  </si>
  <si>
    <t>ECS - Temp ECS</t>
  </si>
  <si>
    <t>Sud Ouest - V3V</t>
  </si>
  <si>
    <t>Nord Est - V3V</t>
  </si>
  <si>
    <t>ECS - V3V</t>
  </si>
  <si>
    <t>VMC1 - Cmd</t>
  </si>
  <si>
    <t>VMC2 - Cmd</t>
  </si>
  <si>
    <t>Prepa ECS - Cmd Pompe 2</t>
  </si>
  <si>
    <t>Prepa ECS Cmd Pompe 1</t>
  </si>
  <si>
    <t xml:space="preserve"> Charge ECS - Cmd Pompe 1</t>
  </si>
  <si>
    <t>Charge ECS - Cmd Pompe 2</t>
  </si>
  <si>
    <t xml:space="preserve">Recyclage ECS - Cmd Pompe 1 </t>
  </si>
  <si>
    <t>Recyclage ECS - Cmd Pompe 2</t>
  </si>
  <si>
    <t>Cmd Rechauffeur</t>
  </si>
  <si>
    <t>Nord Est - Cmd Pompe 1</t>
  </si>
  <si>
    <t>Nord Est - Cmd Pompe 2</t>
  </si>
  <si>
    <t>Sud Ouest - Cmd Pompe 1</t>
  </si>
  <si>
    <t>Sud Ouest - Cmd Pompe 2</t>
  </si>
  <si>
    <t>type</t>
  </si>
  <si>
    <t>Digital</t>
  </si>
  <si>
    <t xml:space="preserve">date installation </t>
  </si>
  <si>
    <t>x</t>
  </si>
  <si>
    <t>0-10V</t>
  </si>
  <si>
    <t>TransTable</t>
  </si>
  <si>
    <t>10K Type 2</t>
  </si>
  <si>
    <t>Index</t>
  </si>
  <si>
    <t>nom</t>
  </si>
  <si>
    <t xml:space="preserve">DO401 </t>
  </si>
  <si>
    <t xml:space="preserve">DO402 </t>
  </si>
  <si>
    <t xml:space="preserve">DO403  </t>
  </si>
  <si>
    <t xml:space="preserve">DO404  </t>
  </si>
  <si>
    <t xml:space="preserve">DO405  </t>
  </si>
  <si>
    <t xml:space="preserve">DO308  </t>
  </si>
  <si>
    <t xml:space="preserve">DO307 </t>
  </si>
  <si>
    <t xml:space="preserve">DO306  </t>
  </si>
  <si>
    <t xml:space="preserve">DO305 </t>
  </si>
  <si>
    <t xml:space="preserve">DO304  </t>
  </si>
  <si>
    <t xml:space="preserve">DO303  </t>
  </si>
  <si>
    <t>Cmd laissée mais non utilisée</t>
  </si>
  <si>
    <t xml:space="preserve">DO301  </t>
  </si>
  <si>
    <t xml:space="preserve">DO302  </t>
  </si>
  <si>
    <t xml:space="preserve"> Non utilisé / Non fonctionnelle</t>
  </si>
  <si>
    <t>Temp Satchwell Configurée</t>
  </si>
  <si>
    <t xml:space="preserve">UO203  </t>
  </si>
  <si>
    <t xml:space="preserve">UO202  </t>
  </si>
  <si>
    <t xml:space="preserve">UO201 </t>
  </si>
  <si>
    <t xml:space="preserve">UI204 </t>
  </si>
  <si>
    <t>UI203</t>
  </si>
  <si>
    <t xml:space="preserve">UI202 </t>
  </si>
  <si>
    <t>UI201</t>
  </si>
  <si>
    <t>Module Name: IO Module 4      adress:4</t>
  </si>
  <si>
    <t>Module Name: IO Module 2 adress:2</t>
  </si>
  <si>
    <t>Module Name: IO Module 3    Adress:3</t>
  </si>
  <si>
    <r>
      <t xml:space="preserve">Désormais Distech, sur adresse </t>
    </r>
    <r>
      <rPr>
        <b/>
        <sz val="11"/>
        <color theme="1"/>
        <rFont val="Calibri"/>
        <family val="2"/>
        <scheme val="minor"/>
      </rPr>
      <t>IP 10.44.132.15</t>
    </r>
    <r>
      <rPr>
        <sz val="11"/>
        <color theme="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voir onglet Points distech bat T</t>
    </r>
  </si>
  <si>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>Bâtiment K : Automate production eau chaude solaire : sur adresse IP, inaccessible, certificat périmé</t>
    </r>
  </si>
  <si>
    <t xml:space="preserve">EN </t>
  </si>
  <si>
    <t xml:space="preserve">1 RS232 </t>
  </si>
  <si>
    <t>15 COMPTEURS (90)</t>
  </si>
  <si>
    <t>/</t>
  </si>
  <si>
    <t>2 COMPTEURS (12)</t>
  </si>
  <si>
    <t>1 RADIO</t>
  </si>
  <si>
    <t>1 COMPTEUR (1)</t>
  </si>
  <si>
    <t>EL</t>
  </si>
  <si>
    <t>1 RS485</t>
  </si>
  <si>
    <t>2 COMPTEURS (11)</t>
  </si>
  <si>
    <t>2 COMPTEURS (2)</t>
  </si>
  <si>
    <t>58 IMP</t>
  </si>
  <si>
    <t>58 COMPTEURS (58)</t>
  </si>
  <si>
    <t>6 IMP</t>
  </si>
  <si>
    <t>6 COMPTEURS (6)</t>
  </si>
  <si>
    <r>
      <t xml:space="preserve">17 IMP </t>
    </r>
    <r>
      <rPr>
        <b/>
        <sz val="11"/>
        <color rgb="FFFF0000"/>
        <rFont val="Calibri"/>
        <family val="2"/>
        <scheme val="minor"/>
      </rPr>
      <t xml:space="preserve"> </t>
    </r>
  </si>
  <si>
    <t>17 COMPTEURS (17)</t>
  </si>
  <si>
    <t>EF</t>
  </si>
  <si>
    <t>1 IMP</t>
  </si>
  <si>
    <t>1 COMPTEURS (1)</t>
  </si>
  <si>
    <t>+Compteurs indexés</t>
  </si>
  <si>
    <t>10 COMPTEUR (10)</t>
  </si>
  <si>
    <t>+Compteurs virtuels</t>
  </si>
  <si>
    <t>Nb point</t>
  </si>
  <si>
    <t>Identifiant SOF CofelyVision</t>
  </si>
  <si>
    <t>IP CARTE SIM</t>
  </si>
  <si>
    <t>10.12.248.120</t>
  </si>
  <si>
    <t>10.12.248.121</t>
  </si>
  <si>
    <t>10.12.248.122</t>
  </si>
  <si>
    <t>IMT-SF01</t>
  </si>
  <si>
    <t>TGBT</t>
  </si>
  <si>
    <t>BAT A</t>
  </si>
  <si>
    <t>IMT-SF02</t>
  </si>
  <si>
    <t>BAT V</t>
  </si>
  <si>
    <t>IMT-SF03</t>
  </si>
  <si>
    <t>LOCAL-CTA</t>
  </si>
  <si>
    <t>BAT PREVER</t>
  </si>
  <si>
    <t>1 COMPTEURS (6)</t>
  </si>
  <si>
    <t>3 COMPTEURS (18)</t>
  </si>
  <si>
    <t>2 IMP</t>
  </si>
  <si>
    <t>3 IMP</t>
  </si>
  <si>
    <t>3 COMPREURS (3)</t>
  </si>
  <si>
    <t>24 IMP</t>
  </si>
  <si>
    <t>24 COMPTEURS (24)</t>
  </si>
  <si>
    <t>4 IMP</t>
  </si>
  <si>
    <t>4 COMPTEURS (4)</t>
  </si>
  <si>
    <t>10.12.248.123</t>
  </si>
  <si>
    <t>10.12.248.124</t>
  </si>
  <si>
    <t>10.12.248.125</t>
  </si>
  <si>
    <t>IMT-SF04</t>
  </si>
  <si>
    <t xml:space="preserve">ARMOIRE </t>
  </si>
  <si>
    <t>BAT H</t>
  </si>
  <si>
    <t>IMT-SF05</t>
  </si>
  <si>
    <t>LOCAL-GF</t>
  </si>
  <si>
    <t>BAT J</t>
  </si>
  <si>
    <t>IMT-SF06</t>
  </si>
  <si>
    <t>SOUS-STAT</t>
  </si>
  <si>
    <t>BAT K</t>
  </si>
  <si>
    <t>1 COMPTEUR (6)</t>
  </si>
  <si>
    <t>1 COMPTEUR(1)</t>
  </si>
  <si>
    <t>1 COMPTEURS(10)</t>
  </si>
  <si>
    <t>11 IMP</t>
  </si>
  <si>
    <t>11 COMPTEURS (11)</t>
  </si>
  <si>
    <t>10 IMP</t>
  </si>
  <si>
    <t>10 COMPTEURS(10)</t>
  </si>
  <si>
    <t>4 COMPTEUR (4)</t>
  </si>
  <si>
    <t>3 COMPTEUR (3)</t>
  </si>
  <si>
    <t>10.12.248.126</t>
  </si>
  <si>
    <t>10.12.248.127</t>
  </si>
  <si>
    <t>10.12.248.128</t>
  </si>
  <si>
    <t>IMT-SF07</t>
  </si>
  <si>
    <t>BAT L</t>
  </si>
  <si>
    <t>IMT-SF08</t>
  </si>
  <si>
    <t>BAT M</t>
  </si>
  <si>
    <t>IMT-SF09</t>
  </si>
  <si>
    <t>BAT N</t>
  </si>
  <si>
    <t xml:space="preserve">POINT </t>
  </si>
  <si>
    <t>SIGFOX</t>
  </si>
  <si>
    <t>A01EF</t>
  </si>
  <si>
    <t>ECS + EF AR sauf V</t>
  </si>
  <si>
    <t>X1</t>
  </si>
  <si>
    <t>A02EF</t>
  </si>
  <si>
    <r>
      <rPr>
        <sz val="11"/>
        <color theme="1"/>
        <rFont val="Calibri"/>
        <family val="2"/>
        <scheme val="minor"/>
      </rPr>
      <t>INCENDIE</t>
    </r>
    <r>
      <rPr>
        <b/>
        <sz val="11"/>
        <color theme="1"/>
        <rFont val="Calibri"/>
        <family val="2"/>
        <scheme val="minor"/>
      </rPr>
      <t>-AER</t>
    </r>
  </si>
  <si>
    <t>M01EF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</si>
  <si>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bâtN/P/Q/R/S/T</t>
    </r>
  </si>
  <si>
    <t>X2</t>
  </si>
  <si>
    <t>M02EF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</si>
  <si>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bâtM</t>
    </r>
  </si>
  <si>
    <t>3 COMPTEURS (3)</t>
  </si>
  <si>
    <t>M03EF</t>
  </si>
  <si>
    <r>
      <t>INCENDIE-</t>
    </r>
    <r>
      <rPr>
        <b/>
        <sz val="11"/>
        <rFont val="Calibri"/>
        <family val="2"/>
        <scheme val="minor"/>
      </rPr>
      <t>MR</t>
    </r>
  </si>
  <si>
    <t>K02EF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</si>
  <si>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</t>
    </r>
  </si>
  <si>
    <t>K03EF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</si>
  <si>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bâtK/L</t>
    </r>
  </si>
  <si>
    <t xml:space="preserve">Nb point </t>
  </si>
  <si>
    <t>L02EF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</si>
  <si>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bâtL</t>
    </r>
  </si>
  <si>
    <t>Q01EL</t>
  </si>
  <si>
    <t>bâtQ</t>
  </si>
  <si>
    <t>10.12.248.129</t>
  </si>
  <si>
    <t>10.12.248.130</t>
  </si>
  <si>
    <t>NB</t>
  </si>
  <si>
    <t>IMT-SF10</t>
  </si>
  <si>
    <t>BAT R</t>
  </si>
  <si>
    <t>IMT-SF11</t>
  </si>
  <si>
    <t>BAT T</t>
  </si>
  <si>
    <t xml:space="preserve">Nb total de point </t>
  </si>
  <si>
    <t>EDF</t>
  </si>
  <si>
    <t>+ COMPTEUR EDF</t>
  </si>
  <si>
    <t>INDEX ENERGIE</t>
  </si>
  <si>
    <t>SF08</t>
  </si>
  <si>
    <t xml:space="preserve">INDEX ELECTRIQUE </t>
  </si>
  <si>
    <t>SF02</t>
  </si>
  <si>
    <t>INDEX EAU</t>
  </si>
  <si>
    <t>MESURES EN EL DEFAUT</t>
  </si>
  <si>
    <t>TOTAL</t>
  </si>
  <si>
    <t>A supprimer</t>
  </si>
  <si>
    <t>Automate TREND CVC toiture bâtiment A : sur adresse IP+drycooler</t>
  </si>
  <si>
    <t xml:space="preserve">Automate Schneider ventilations bâtiment Prever, 2 armoires sur routeur IP/Lon </t>
  </si>
  <si>
    <r>
      <t>Bâtiment V</t>
    </r>
    <r>
      <rPr>
        <b/>
        <sz val="7"/>
        <color theme="1"/>
        <rFont val="Times New Roman"/>
        <family val="1"/>
      </rPr>
      <t xml:space="preserve">     </t>
    </r>
    <r>
      <rPr>
        <b/>
        <sz val="11"/>
        <color theme="1"/>
        <rFont val="Calibri"/>
        <family val="2"/>
        <scheme val="minor"/>
      </rPr>
      <t>IAC chauffage Batiment V : en local dans la sous station du bâtiment V se brancher en local avec l'ordinateur portable</t>
    </r>
  </si>
  <si>
    <t>Batiment J, une armoire sous station sur IP/Lon et une armoire sous-sol local technique sur routeur IP/Lon</t>
  </si>
  <si>
    <t>Distech sur ip 10,44,132,15</t>
  </si>
  <si>
    <t>CONTROLEUR IQ4E/XNC + MODULE EXTENSION IQ4/IO + ECRAN IQVIEW4</t>
  </si>
  <si>
    <t>Total des points :  0</t>
  </si>
  <si>
    <t>Sans objet / Non Repris</t>
  </si>
  <si>
    <t>DRYCOOLER</t>
  </si>
  <si>
    <t>V5833A + AC-TF +ML74</t>
  </si>
  <si>
    <t>Vanne avec moteur 24Vac cde  0..10V</t>
  </si>
  <si>
    <t>Vanne batterie eau glacée</t>
  </si>
  <si>
    <t>Vanne batterie eau chaude</t>
  </si>
  <si>
    <t>Hors fourniture TREND</t>
  </si>
  <si>
    <t>Variateur de vitesse sur CTA VAV</t>
  </si>
  <si>
    <t>Variateur vitesse souffl et extract</t>
  </si>
  <si>
    <t>DPS200</t>
  </si>
  <si>
    <t>Pressostat différentiel</t>
  </si>
  <si>
    <t>Débit air reprise</t>
  </si>
  <si>
    <t>Débit air soufflage</t>
  </si>
  <si>
    <t>DPTE</t>
  </si>
  <si>
    <t>Sonde DP 24Vac 4-20mA</t>
  </si>
  <si>
    <t>Pression différentielle air</t>
  </si>
  <si>
    <t>TB/TI-S</t>
  </si>
  <si>
    <t>Sonde de gaine NTC10K L150mm IP67</t>
  </si>
  <si>
    <t>Température de reprise</t>
  </si>
  <si>
    <t>Température de soufflage</t>
  </si>
  <si>
    <t>DPS400</t>
  </si>
  <si>
    <t>Encrassement filtre</t>
  </si>
  <si>
    <t>Commutateur Auto / Manu</t>
  </si>
  <si>
    <t>Recycleur 2</t>
  </si>
  <si>
    <t>24/08/2017</t>
  </si>
  <si>
    <t>LISTE DE POINTS</t>
  </si>
  <si>
    <t>TB/TI-L</t>
  </si>
  <si>
    <t>Sonde de gaine NTC10K L400mm IP67</t>
  </si>
  <si>
    <t>Recycleur 1</t>
  </si>
  <si>
    <t>Sur XNC</t>
  </si>
  <si>
    <t>Reprise Com Modbus RS485</t>
  </si>
  <si>
    <t>CTA avec régulation embarquée</t>
  </si>
  <si>
    <t>TB/TS</t>
  </si>
  <si>
    <t>Sonde de température d'ambiance 0-40°C</t>
  </si>
  <si>
    <t>Température ambiante</t>
  </si>
  <si>
    <t>CTA Conseil</t>
  </si>
  <si>
    <t>CTA Manifestation 2</t>
  </si>
  <si>
    <t>CTA Manifestation 1</t>
  </si>
  <si>
    <t>CTA Forum</t>
  </si>
  <si>
    <t>Info DI</t>
  </si>
  <si>
    <t>TB/TI/S + WB150</t>
  </si>
  <si>
    <t>Sonde à tige avec doigt de gant PN16</t>
  </si>
  <si>
    <t>Température Retour EG Terrasse</t>
  </si>
  <si>
    <t>Température Arrivée EG Terrasse</t>
  </si>
  <si>
    <t>Température Retour EC Terrasse</t>
  </si>
  <si>
    <t>Température Arrivée EC Terrasse</t>
  </si>
  <si>
    <t>Armoire LT N°6 3ème Etage Bat A</t>
  </si>
  <si>
    <t>Matériels</t>
  </si>
  <si>
    <t>Observation</t>
  </si>
  <si>
    <t>I/U</t>
  </si>
  <si>
    <t>Ntc</t>
  </si>
  <si>
    <t>Désignation</t>
  </si>
  <si>
    <t>TR</t>
  </si>
  <si>
    <t>TM</t>
  </si>
  <si>
    <t>Tcp</t>
  </si>
  <si>
    <t>TC</t>
  </si>
  <si>
    <t>TS</t>
  </si>
  <si>
    <t>TA</t>
  </si>
  <si>
    <t>TC = Sortie digitale, commande</t>
  </si>
  <si>
    <t>SOLUTION VARIANTE Ind B</t>
  </si>
  <si>
    <t>TR = Sortie analogique, réglage</t>
  </si>
  <si>
    <t>TM = Entrée Universelle Th/I/U/DI</t>
  </si>
  <si>
    <t>AFFAIRE : ECOLE DES MINES NANTES BAT A CTA</t>
  </si>
  <si>
    <t>Tcp = Comptage impulsionnel</t>
  </si>
  <si>
    <t>TA/TS = Entrée digitale, alarme/signalisation</t>
  </si>
  <si>
    <t>CLIENT : ENGIE COFELY - 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</si>
</sst>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3"/>
      <color theme="1"/>
      <name val="Arial"/>
      <family val="2"/>
    </font>
    <font>
      <b/>
      <sz val="11"/>
      <color theme="1"/>
      <name val="Calibri"/>
      <family val="1"/>
      <scheme val="minor"/>
    </font>
    <font>
      <b/>
      <sz val="7"/>
      <color theme="1"/>
      <name val="Times New Roman"/>
      <family val="1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indexed="8"/>
      <name val="Arial"/>
      <family val="2"/>
    </font>
    <font>
      <sz val="14"/>
      <color indexed="8"/>
      <name val="Century Gothic"/>
      <family val="2"/>
    </font>
    <font>
      <sz val="12"/>
      <color rgb="FFFF0000"/>
      <name val="Times New Roman"/>
      <family val="1"/>
    </font>
    <font>
      <sz val="10"/>
      <name val="Arial"/>
      <family val="2"/>
    </font>
    <font>
      <sz val="10"/>
      <name val="Arial Bold"/>
      <family val="2"/>
    </font>
    <font>
      <sz val="11"/>
      <name val="Arial Bold"/>
      <family val="2"/>
    </font>
    <font>
      <sz val="11"/>
      <color rgb="FFFF6600"/>
      <name val="Arial Bold"/>
      <family val="2"/>
    </font>
    <font>
      <sz val="11"/>
      <name val="Arial"/>
      <family val="2"/>
    </font>
    <font>
      <sz val="14"/>
      <color rgb="FFFF6600"/>
      <name val="Arial Bold"/>
      <family val="2"/>
    </font>
    <font>
      <b/>
      <i/>
      <sz val="11"/>
      <name val="Arial Bold"/>
    </font>
    <font>
      <b/>
      <sz val="12"/>
      <name val="Arial Bold"/>
    </font>
    <font>
      <i/>
      <u/>
      <sz val="11"/>
      <name val="Arial"/>
      <family val="2"/>
    </font>
    <font>
      <b/>
      <i/>
      <u/>
      <sz val="11"/>
      <name val="Arial"/>
      <family val="2"/>
    </font>
    <font>
      <b/>
      <sz val="11"/>
      <name val="Arial"/>
      <family val="2"/>
    </font>
    <font>
      <b/>
      <sz val="11"/>
      <name val="Arial Bold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8" fillId="0" borderId="0"/>
  </cellStyleXfs>
  <cellXfs count="165">
    <xf numFmtId="0" fontId="0" fillId="0" borderId="0" xfId="0"/>
    <xf numFmtId="0" fontId="0" fillId="0" borderId="8" xfId="0" applyBorder="1"/>
    <xf numFmtId="0" fontId="4" fillId="3" borderId="2" xfId="0" applyFont="1" applyFill="1" applyBorder="1" applyAlignment="1">
      <alignment vertical="center"/>
    </xf>
    <xf numFmtId="0" fontId="0" fillId="3" borderId="3" xfId="0" applyFill="1" applyBorder="1"/>
    <xf numFmtId="0" fontId="0" fillId="3" borderId="4" xfId="0" applyFill="1" applyBorder="1"/>
    <xf numFmtId="0" fontId="4" fillId="3" borderId="5" xfId="0" applyFont="1" applyFill="1" applyBorder="1" applyAlignment="1">
      <alignment vertical="center"/>
    </xf>
    <xf numFmtId="0" fontId="0" fillId="3" borderId="0" xfId="0" applyFill="1" applyBorder="1"/>
    <xf numFmtId="0" fontId="0" fillId="3" borderId="6" xfId="0" applyFill="1" applyBorder="1"/>
    <xf numFmtId="0" fontId="4" fillId="3" borderId="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vertical="center"/>
    </xf>
    <xf numFmtId="0" fontId="0" fillId="3" borderId="8" xfId="0" applyFill="1" applyBorder="1"/>
    <xf numFmtId="0" fontId="0" fillId="3" borderId="9" xfId="0" applyFill="1" applyBorder="1"/>
    <xf numFmtId="0" fontId="4" fillId="4" borderId="2" xfId="0" applyFont="1" applyFill="1" applyBorder="1" applyAlignment="1">
      <alignment vertical="center"/>
    </xf>
    <xf numFmtId="0" fontId="0" fillId="4" borderId="3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vertical="center"/>
    </xf>
    <xf numFmtId="0" fontId="0" fillId="4" borderId="0" xfId="0" applyFill="1" applyBorder="1"/>
    <xf numFmtId="0" fontId="0" fillId="4" borderId="6" xfId="0" applyFill="1" applyBorder="1"/>
    <xf numFmtId="0" fontId="4" fillId="4" borderId="7" xfId="0" applyFont="1" applyFill="1" applyBorder="1" applyAlignment="1">
      <alignment vertical="center"/>
    </xf>
    <xf numFmtId="0" fontId="0" fillId="4" borderId="8" xfId="0" applyFill="1" applyBorder="1"/>
    <xf numFmtId="0" fontId="0" fillId="4" borderId="9" xfId="0" applyFill="1" applyBorder="1"/>
    <xf numFmtId="0" fontId="5" fillId="3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7" fillId="3" borderId="3" xfId="0" applyFont="1" applyFill="1" applyBorder="1"/>
    <xf numFmtId="0" fontId="7" fillId="4" borderId="3" xfId="0" applyFont="1" applyFill="1" applyBorder="1"/>
    <xf numFmtId="0" fontId="0" fillId="0" borderId="2" xfId="0" applyBorder="1"/>
    <xf numFmtId="0" fontId="1" fillId="2" borderId="5" xfId="1" applyBorder="1"/>
    <xf numFmtId="0" fontId="1" fillId="5" borderId="0" xfId="1" applyFill="1"/>
    <xf numFmtId="0" fontId="1" fillId="2" borderId="2" xfId="1" applyBorder="1"/>
    <xf numFmtId="0" fontId="1" fillId="2" borderId="3" xfId="1" applyBorder="1"/>
    <xf numFmtId="0" fontId="1" fillId="2" borderId="4" xfId="1" applyBorder="1"/>
    <xf numFmtId="0" fontId="1" fillId="2" borderId="0" xfId="1" applyBorder="1"/>
    <xf numFmtId="0" fontId="1" fillId="2" borderId="6" xfId="1" applyBorder="1"/>
    <xf numFmtId="0" fontId="1" fillId="2" borderId="7" xfId="1" applyBorder="1"/>
    <xf numFmtId="0" fontId="1" fillId="2" borderId="8" xfId="1" applyBorder="1"/>
    <xf numFmtId="0" fontId="1" fillId="2" borderId="9" xfId="1" applyBorder="1"/>
    <xf numFmtId="0" fontId="8" fillId="0" borderId="0" xfId="0" applyFont="1"/>
    <xf numFmtId="0" fontId="9" fillId="0" borderId="0" xfId="0" applyFont="1"/>
    <xf numFmtId="14" fontId="0" fillId="0" borderId="0" xfId="0" applyNumberFormat="1"/>
    <xf numFmtId="0" fontId="10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5"/>
    </xf>
    <xf numFmtId="0" fontId="3" fillId="3" borderId="2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3" fontId="0" fillId="0" borderId="0" xfId="0" applyNumberFormat="1"/>
    <xf numFmtId="0" fontId="3" fillId="3" borderId="5" xfId="0" applyFont="1" applyFill="1" applyBorder="1"/>
    <xf numFmtId="0" fontId="3" fillId="3" borderId="0" xfId="0" applyFont="1" applyFill="1" applyAlignment="1">
      <alignment horizontal="right"/>
    </xf>
    <xf numFmtId="0" fontId="3" fillId="3" borderId="6" xfId="0" applyFont="1" applyFill="1" applyBorder="1" applyAlignment="1">
      <alignment horizontal="right"/>
    </xf>
    <xf numFmtId="0" fontId="3" fillId="0" borderId="0" xfId="0" applyFont="1"/>
    <xf numFmtId="0" fontId="12" fillId="6" borderId="5" xfId="0" applyFont="1" applyFill="1" applyBorder="1"/>
    <xf numFmtId="0" fontId="3" fillId="6" borderId="0" xfId="0" applyFont="1" applyFill="1" applyAlignment="1">
      <alignment horizontal="right"/>
    </xf>
    <xf numFmtId="0" fontId="3" fillId="6" borderId="6" xfId="0" applyFont="1" applyFill="1" applyBorder="1" applyAlignment="1">
      <alignment horizontal="right"/>
    </xf>
    <xf numFmtId="0" fontId="12" fillId="6" borderId="0" xfId="0" applyFont="1" applyFill="1" applyAlignment="1">
      <alignment horizontal="right"/>
    </xf>
    <xf numFmtId="0" fontId="12" fillId="6" borderId="6" xfId="0" applyFont="1" applyFill="1" applyBorder="1" applyAlignment="1">
      <alignment horizontal="right"/>
    </xf>
    <xf numFmtId="0" fontId="12" fillId="7" borderId="5" xfId="0" applyFont="1" applyFill="1" applyBorder="1"/>
    <xf numFmtId="0" fontId="3" fillId="7" borderId="0" xfId="0" applyFont="1" applyFill="1" applyAlignment="1">
      <alignment horizontal="right"/>
    </xf>
    <xf numFmtId="0" fontId="12" fillId="7" borderId="6" xfId="0" applyFont="1" applyFill="1" applyBorder="1" applyAlignment="1">
      <alignment horizontal="right"/>
    </xf>
    <xf numFmtId="0" fontId="13" fillId="7" borderId="0" xfId="0" applyFont="1" applyFill="1" applyAlignment="1">
      <alignment horizontal="right"/>
    </xf>
    <xf numFmtId="0" fontId="12" fillId="7" borderId="0" xfId="0" applyFont="1" applyFill="1" applyAlignment="1">
      <alignment horizontal="right"/>
    </xf>
    <xf numFmtId="0" fontId="3" fillId="7" borderId="6" xfId="0" applyFont="1" applyFill="1" applyBorder="1" applyAlignment="1">
      <alignment horizontal="right"/>
    </xf>
    <xf numFmtId="49" fontId="12" fillId="8" borderId="5" xfId="0" applyNumberFormat="1" applyFont="1" applyFill="1" applyBorder="1"/>
    <xf numFmtId="0" fontId="0" fillId="8" borderId="0" xfId="0" applyFill="1"/>
    <xf numFmtId="0" fontId="3" fillId="8" borderId="6" xfId="0" applyFont="1" applyFill="1" applyBorder="1" applyAlignment="1">
      <alignment horizontal="right"/>
    </xf>
    <xf numFmtId="0" fontId="3" fillId="8" borderId="0" xfId="0" applyFont="1" applyFill="1" applyAlignment="1">
      <alignment horizontal="right"/>
    </xf>
    <xf numFmtId="0" fontId="0" fillId="8" borderId="6" xfId="0" applyFill="1" applyBorder="1"/>
    <xf numFmtId="0" fontId="0" fillId="8" borderId="6" xfId="0" applyFill="1" applyBorder="1" applyAlignment="1">
      <alignment horizontal="right"/>
    </xf>
    <xf numFmtId="0" fontId="14" fillId="8" borderId="6" xfId="0" applyFont="1" applyFill="1" applyBorder="1" applyAlignment="1">
      <alignment horizontal="right"/>
    </xf>
    <xf numFmtId="49" fontId="12" fillId="9" borderId="5" xfId="0" applyNumberFormat="1" applyFont="1" applyFill="1" applyBorder="1"/>
    <xf numFmtId="0" fontId="0" fillId="9" borderId="0" xfId="0" applyFill="1"/>
    <xf numFmtId="0" fontId="3" fillId="9" borderId="6" xfId="0" applyFont="1" applyFill="1" applyBorder="1"/>
    <xf numFmtId="2" fontId="15" fillId="0" borderId="0" xfId="0" applyNumberFormat="1" applyFont="1" applyAlignment="1">
      <alignment vertical="center"/>
    </xf>
    <xf numFmtId="0" fontId="3" fillId="10" borderId="5" xfId="0" applyFont="1" applyFill="1" applyBorder="1" applyAlignment="1">
      <alignment horizontal="left"/>
    </xf>
    <xf numFmtId="0" fontId="0" fillId="10" borderId="0" xfId="0" applyFill="1"/>
    <xf numFmtId="0" fontId="3" fillId="10" borderId="6" xfId="0" applyFont="1" applyFill="1" applyBorder="1" applyAlignment="1">
      <alignment horizontal="right"/>
    </xf>
    <xf numFmtId="0" fontId="3" fillId="10" borderId="0" xfId="0" applyFont="1" applyFill="1"/>
    <xf numFmtId="2" fontId="16" fillId="0" borderId="0" xfId="0" applyNumberFormat="1" applyFont="1" applyAlignment="1">
      <alignment vertical="center"/>
    </xf>
    <xf numFmtId="0" fontId="3" fillId="11" borderId="7" xfId="0" applyFont="1" applyFill="1" applyBorder="1"/>
    <xf numFmtId="0" fontId="0" fillId="11" borderId="8" xfId="0" applyFill="1" applyBorder="1"/>
    <xf numFmtId="0" fontId="0" fillId="11" borderId="9" xfId="0" applyFill="1" applyBorder="1"/>
    <xf numFmtId="0" fontId="3" fillId="11" borderId="1" xfId="0" applyFont="1" applyFill="1" applyBorder="1"/>
    <xf numFmtId="0" fontId="0" fillId="11" borderId="10" xfId="0" applyFill="1" applyBorder="1"/>
    <xf numFmtId="0" fontId="0" fillId="11" borderId="11" xfId="0" applyFill="1" applyBorder="1"/>
    <xf numFmtId="0" fontId="16" fillId="0" borderId="0" xfId="0" applyFont="1" applyAlignment="1">
      <alignment vertical="center"/>
    </xf>
    <xf numFmtId="0" fontId="13" fillId="6" borderId="0" xfId="0" applyFont="1" applyFill="1" applyAlignment="1">
      <alignment horizontal="right"/>
    </xf>
    <xf numFmtId="0" fontId="13" fillId="6" borderId="6" xfId="0" applyFont="1" applyFill="1" applyBorder="1" applyAlignment="1">
      <alignment horizontal="right"/>
    </xf>
    <xf numFmtId="0" fontId="0" fillId="7" borderId="0" xfId="0" applyFill="1"/>
    <xf numFmtId="0" fontId="0" fillId="7" borderId="6" xfId="0" applyFill="1" applyBorder="1" applyAlignment="1">
      <alignment horizontal="right"/>
    </xf>
    <xf numFmtId="0" fontId="3" fillId="10" borderId="7" xfId="0" applyFont="1" applyFill="1" applyBorder="1" applyAlignment="1">
      <alignment horizontal="left"/>
    </xf>
    <xf numFmtId="0" fontId="3" fillId="10" borderId="8" xfId="0" applyFont="1" applyFill="1" applyBorder="1"/>
    <xf numFmtId="0" fontId="3" fillId="10" borderId="9" xfId="0" applyFont="1" applyFill="1" applyBorder="1" applyAlignment="1">
      <alignment horizontal="right"/>
    </xf>
    <xf numFmtId="0" fontId="0" fillId="11" borderId="12" xfId="0" applyFill="1" applyBorder="1"/>
    <xf numFmtId="0" fontId="3" fillId="11" borderId="13" xfId="0" applyFont="1" applyFill="1" applyBorder="1"/>
    <xf numFmtId="0" fontId="12" fillId="3" borderId="6" xfId="0" applyFont="1" applyFill="1" applyBorder="1" applyAlignment="1">
      <alignment horizontal="right"/>
    </xf>
    <xf numFmtId="0" fontId="0" fillId="6" borderId="0" xfId="0" applyFill="1"/>
    <xf numFmtId="0" fontId="0" fillId="6" borderId="6" xfId="0" applyFill="1" applyBorder="1"/>
    <xf numFmtId="0" fontId="0" fillId="6" borderId="6" xfId="0" applyFill="1" applyBorder="1" applyAlignment="1">
      <alignment horizontal="right"/>
    </xf>
    <xf numFmtId="0" fontId="0" fillId="7" borderId="6" xfId="0" applyFill="1" applyBorder="1"/>
    <xf numFmtId="0" fontId="13" fillId="7" borderId="6" xfId="0" applyFont="1" applyFill="1" applyBorder="1" applyAlignment="1">
      <alignment horizontal="right"/>
    </xf>
    <xf numFmtId="0" fontId="0" fillId="12" borderId="0" xfId="0" applyFill="1"/>
    <xf numFmtId="0" fontId="0" fillId="9" borderId="6" xfId="0" applyFill="1" applyBorder="1"/>
    <xf numFmtId="0" fontId="3" fillId="11" borderId="12" xfId="0" applyFont="1" applyFill="1" applyBorder="1"/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12" borderId="14" xfId="0" applyFill="1" applyBorder="1"/>
    <xf numFmtId="0" fontId="3" fillId="12" borderId="14" xfId="0" applyFont="1" applyFill="1" applyBorder="1"/>
    <xf numFmtId="0" fontId="3" fillId="6" borderId="5" xfId="0" applyFont="1" applyFill="1" applyBorder="1"/>
    <xf numFmtId="0" fontId="14" fillId="12" borderId="14" xfId="0" applyFont="1" applyFill="1" applyBorder="1"/>
    <xf numFmtId="0" fontId="12" fillId="8" borderId="0" xfId="0" applyFont="1" applyFill="1" applyAlignment="1">
      <alignment horizontal="right"/>
    </xf>
    <xf numFmtId="0" fontId="12" fillId="8" borderId="6" xfId="0" applyFont="1" applyFill="1" applyBorder="1" applyAlignment="1">
      <alignment horizontal="right"/>
    </xf>
    <xf numFmtId="0" fontId="0" fillId="9" borderId="14" xfId="0" applyFill="1" applyBorder="1"/>
    <xf numFmtId="0" fontId="12" fillId="9" borderId="0" xfId="0" applyFont="1" applyFill="1" applyAlignment="1">
      <alignment horizontal="right"/>
    </xf>
    <xf numFmtId="0" fontId="3" fillId="9" borderId="6" xfId="0" applyFont="1" applyFill="1" applyBorder="1" applyAlignment="1">
      <alignment horizontal="right"/>
    </xf>
    <xf numFmtId="0" fontId="3" fillId="10" borderId="0" xfId="0" applyFont="1" applyFill="1" applyAlignment="1">
      <alignment horizontal="left"/>
    </xf>
    <xf numFmtId="0" fontId="6" fillId="12" borderId="14" xfId="0" applyFont="1" applyFill="1" applyBorder="1"/>
    <xf numFmtId="0" fontId="0" fillId="0" borderId="6" xfId="0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3" fillId="0" borderId="7" xfId="0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Alignment="1">
      <alignment horizontal="right"/>
    </xf>
    <xf numFmtId="14" fontId="0" fillId="13" borderId="14" xfId="0" applyNumberFormat="1" applyFill="1" applyBorder="1"/>
    <xf numFmtId="49" fontId="3" fillId="13" borderId="14" xfId="0" applyNumberFormat="1" applyFont="1" applyFill="1" applyBorder="1"/>
    <xf numFmtId="0" fontId="0" fillId="13" borderId="14" xfId="0" applyFill="1" applyBorder="1"/>
    <xf numFmtId="0" fontId="3" fillId="11" borderId="14" xfId="0" applyFont="1" applyFill="1" applyBorder="1"/>
    <xf numFmtId="0" fontId="3" fillId="13" borderId="14" xfId="0" applyFont="1" applyFill="1" applyBorder="1"/>
    <xf numFmtId="0" fontId="13" fillId="0" borderId="0" xfId="0" applyFont="1"/>
    <xf numFmtId="0" fontId="0" fillId="0" borderId="14" xfId="0" applyBorder="1"/>
    <xf numFmtId="0" fontId="12" fillId="0" borderId="0" xfId="0" applyFont="1"/>
    <xf numFmtId="0" fontId="3" fillId="11" borderId="15" xfId="0" applyFont="1" applyFill="1" applyBorder="1"/>
    <xf numFmtId="0" fontId="3" fillId="11" borderId="16" xfId="0" applyFont="1" applyFill="1" applyBorder="1"/>
    <xf numFmtId="0" fontId="3" fillId="11" borderId="17" xfId="0" applyFont="1" applyFill="1" applyBorder="1"/>
    <xf numFmtId="0" fontId="5" fillId="14" borderId="2" xfId="0" applyFont="1" applyFill="1" applyBorder="1" applyAlignment="1">
      <alignment vertical="center"/>
    </xf>
    <xf numFmtId="0" fontId="0" fillId="14" borderId="0" xfId="0" applyFill="1"/>
    <xf numFmtId="0" fontId="0" fillId="14" borderId="2" xfId="0" applyFill="1" applyBorder="1"/>
    <xf numFmtId="0" fontId="0" fillId="14" borderId="3" xfId="0" applyFill="1" applyBorder="1"/>
    <xf numFmtId="0" fontId="0" fillId="14" borderId="4" xfId="0" applyFill="1" applyBorder="1"/>
    <xf numFmtId="0" fontId="0" fillId="14" borderId="5" xfId="0" applyFill="1" applyBorder="1"/>
    <xf numFmtId="0" fontId="0" fillId="14" borderId="0" xfId="0" applyFill="1" applyBorder="1"/>
    <xf numFmtId="0" fontId="0" fillId="14" borderId="6" xfId="0" applyFill="1" applyBorder="1"/>
    <xf numFmtId="0" fontId="0" fillId="14" borderId="7" xfId="0" applyFill="1" applyBorder="1"/>
    <xf numFmtId="0" fontId="0" fillId="14" borderId="8" xfId="0" applyFill="1" applyBorder="1"/>
    <xf numFmtId="0" fontId="0" fillId="14" borderId="9" xfId="0" applyFill="1" applyBorder="1"/>
    <xf numFmtId="0" fontId="17" fillId="4" borderId="5" xfId="0" applyFont="1" applyFill="1" applyBorder="1" applyAlignment="1">
      <alignment vertical="center"/>
    </xf>
    <xf numFmtId="0" fontId="2" fillId="4" borderId="0" xfId="0" applyFont="1" applyFill="1" applyBorder="1"/>
    <xf numFmtId="0" fontId="8" fillId="0" borderId="14" xfId="0" applyFont="1" applyBorder="1"/>
    <xf numFmtId="0" fontId="18" fillId="0" borderId="0" xfId="2"/>
    <xf numFmtId="1" fontId="18" fillId="0" borderId="0" xfId="2" applyNumberFormat="1" applyFont="1"/>
    <xf numFmtId="0" fontId="18" fillId="0" borderId="0" xfId="2" applyNumberFormat="1" applyFont="1"/>
    <xf numFmtId="0" fontId="23" fillId="0" borderId="0" xfId="2" applyNumberFormat="1" applyFont="1"/>
    <xf numFmtId="0" fontId="20" fillId="0" borderId="0" xfId="2" applyNumberFormat="1" applyFont="1"/>
    <xf numFmtId="0" fontId="18" fillId="0" borderId="14" xfId="2" applyBorder="1"/>
    <xf numFmtId="0" fontId="25" fillId="0" borderId="14" xfId="2" applyNumberFormat="1" applyFont="1" applyBorder="1"/>
    <xf numFmtId="0" fontId="29" fillId="0" borderId="14" xfId="2" applyNumberFormat="1" applyFont="1" applyBorder="1"/>
    <xf numFmtId="0" fontId="30" fillId="0" borderId="14" xfId="2" applyFont="1" applyBorder="1"/>
    <xf numFmtId="0" fontId="28" fillId="0" borderId="14" xfId="2" applyNumberFormat="1" applyFont="1" applyBorder="1"/>
    <xf numFmtId="0" fontId="24" fillId="0" borderId="14" xfId="2" applyNumberFormat="1" applyFont="1" applyBorder="1"/>
    <xf numFmtId="0" fontId="22" fillId="0" borderId="14" xfId="2" applyNumberFormat="1" applyFont="1" applyBorder="1"/>
    <xf numFmtId="1" fontId="22" fillId="0" borderId="14" xfId="2" applyNumberFormat="1" applyFont="1" applyBorder="1"/>
    <xf numFmtId="0" fontId="18" fillId="0" borderId="14" xfId="2" applyNumberFormat="1" applyFont="1" applyBorder="1"/>
    <xf numFmtId="0" fontId="27" fillId="0" borderId="14" xfId="2" applyNumberFormat="1" applyFont="1" applyBorder="1"/>
    <xf numFmtId="0" fontId="26" fillId="0" borderId="14" xfId="2" applyNumberFormat="1" applyFont="1" applyBorder="1"/>
    <xf numFmtId="0" fontId="21" fillId="0" borderId="14" xfId="2" applyNumberFormat="1" applyFont="1" applyBorder="1"/>
    <xf numFmtId="1" fontId="20" fillId="0" borderId="14" xfId="2" applyNumberFormat="1" applyFont="1" applyBorder="1"/>
    <xf numFmtId="0" fontId="19" fillId="0" borderId="14" xfId="2" applyNumberFormat="1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Insatisfaisant" xfId="1" builtinId="27"/>
    <cellStyle name="Normal" xfId="0" builtinId="0"/>
    <cellStyle name="Normal 2" xfId="2" xr:uid="{BCCAD865-47A9-40FF-9CDC-EED4E823E1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27</xdr:row>
      <xdr:rowOff>76200</xdr:rowOff>
    </xdr:from>
    <xdr:to>
      <xdr:col>13</xdr:col>
      <xdr:colOff>409575</xdr:colOff>
      <xdr:row>30</xdr:row>
      <xdr:rowOff>142875</xdr:rowOff>
    </xdr:to>
    <xdr:sp macro="" textlink="">
      <xdr:nvSpPr>
        <xdr:cNvPr id="2" name="Interdiction 1">
          <a:extLst>
            <a:ext uri="{FF2B5EF4-FFF2-40B4-BE49-F238E27FC236}">
              <a16:creationId xmlns:a16="http://schemas.microsoft.com/office/drawing/2014/main" id="{274068E4-966E-42F9-B48E-0F6D9311995E}"/>
            </a:ext>
          </a:extLst>
        </xdr:cNvPr>
        <xdr:cNvSpPr/>
      </xdr:nvSpPr>
      <xdr:spPr>
        <a:xfrm>
          <a:off x="9648825" y="5695950"/>
          <a:ext cx="866775" cy="676275"/>
        </a:xfrm>
        <a:prstGeom prst="noSmoking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C3482-65E9-4CDF-AEB8-4C1AC90B8B52}">
  <dimension ref="A1:P41"/>
  <sheetViews>
    <sheetView workbookViewId="0">
      <selection activeCell="D5" sqref="D5"/>
    </sheetView>
  </sheetViews>
  <sheetFormatPr baseColWidth="10" defaultRowHeight="14.4"/>
  <cols>
    <col min="5" max="5" width="14.44140625" customWidth="1"/>
  </cols>
  <sheetData>
    <row r="1" spans="1:15" ht="21" thickBot="1">
      <c r="A1" s="21" t="s">
        <v>51</v>
      </c>
      <c r="B1" s="23" t="s">
        <v>4</v>
      </c>
      <c r="C1" s="3"/>
      <c r="D1" s="3"/>
      <c r="E1" s="4"/>
      <c r="F1" s="22" t="s">
        <v>38</v>
      </c>
      <c r="G1" s="24" t="s">
        <v>39</v>
      </c>
      <c r="H1" s="13"/>
      <c r="I1" s="13"/>
      <c r="J1" s="13"/>
      <c r="K1" s="14"/>
      <c r="L1" s="130" t="s">
        <v>52</v>
      </c>
      <c r="M1" s="131"/>
      <c r="N1" s="131"/>
      <c r="O1" s="131"/>
    </row>
    <row r="2" spans="1:15" ht="16.2" thickBot="1">
      <c r="A2" s="5" t="s">
        <v>5</v>
      </c>
      <c r="B2" s="6"/>
      <c r="C2" s="6"/>
      <c r="D2" s="6"/>
      <c r="E2" s="7"/>
      <c r="F2" s="15" t="s">
        <v>22</v>
      </c>
      <c r="G2" s="16"/>
      <c r="H2" s="16"/>
      <c r="I2" s="16"/>
      <c r="J2" s="16"/>
      <c r="K2" s="17"/>
      <c r="L2" s="132" t="s">
        <v>62</v>
      </c>
      <c r="M2" s="133"/>
      <c r="N2" s="133"/>
      <c r="O2" s="134"/>
    </row>
    <row r="3" spans="1:15" ht="15.6">
      <c r="A3" s="2" t="s">
        <v>0</v>
      </c>
      <c r="B3" s="3"/>
      <c r="C3" s="3"/>
      <c r="D3" s="3"/>
      <c r="E3" s="4"/>
      <c r="F3" s="12" t="s">
        <v>23</v>
      </c>
      <c r="G3" s="13"/>
      <c r="H3" s="13"/>
      <c r="I3" s="13"/>
      <c r="J3" s="13"/>
      <c r="K3" s="14"/>
      <c r="L3" s="135"/>
      <c r="M3" s="136"/>
      <c r="N3" s="136"/>
      <c r="O3" s="137"/>
    </row>
    <row r="4" spans="1:15" ht="15.6">
      <c r="A4" s="8" t="s">
        <v>7</v>
      </c>
      <c r="B4" s="6" t="s">
        <v>6</v>
      </c>
      <c r="C4" s="6"/>
      <c r="D4" s="6"/>
      <c r="E4" s="7"/>
      <c r="F4" s="15" t="s">
        <v>10</v>
      </c>
      <c r="G4" s="16" t="s">
        <v>40</v>
      </c>
      <c r="H4" s="16"/>
      <c r="I4" s="16"/>
      <c r="J4" s="16"/>
      <c r="K4" s="17"/>
      <c r="L4" s="135" t="s">
        <v>53</v>
      </c>
      <c r="M4" s="136"/>
      <c r="N4" s="136"/>
      <c r="O4" s="137"/>
    </row>
    <row r="5" spans="1:15" ht="16.2" thickBot="1">
      <c r="A5" s="5" t="s">
        <v>7</v>
      </c>
      <c r="B5" s="6" t="s">
        <v>8</v>
      </c>
      <c r="C5" s="6"/>
      <c r="D5" s="6"/>
      <c r="E5" s="7"/>
      <c r="F5" s="18" t="s">
        <v>7</v>
      </c>
      <c r="G5" s="19" t="s">
        <v>41</v>
      </c>
      <c r="H5" s="19"/>
      <c r="I5" s="19"/>
      <c r="J5" s="19"/>
      <c r="K5" s="20"/>
      <c r="L5" s="135" t="s">
        <v>10</v>
      </c>
      <c r="M5" s="136" t="s">
        <v>63</v>
      </c>
      <c r="N5" s="136"/>
      <c r="O5" s="137"/>
    </row>
    <row r="6" spans="1:15" ht="16.2" thickBot="1">
      <c r="A6" s="9" t="s">
        <v>7</v>
      </c>
      <c r="B6" s="10" t="s">
        <v>9</v>
      </c>
      <c r="C6" s="10"/>
      <c r="D6" s="10"/>
      <c r="E6" s="11"/>
      <c r="F6" s="12" t="s">
        <v>24</v>
      </c>
      <c r="G6" s="13"/>
      <c r="H6" s="13"/>
      <c r="I6" s="13"/>
      <c r="J6" s="13"/>
      <c r="K6" s="14"/>
      <c r="L6" s="135" t="s">
        <v>7</v>
      </c>
      <c r="M6" s="136" t="s">
        <v>64</v>
      </c>
      <c r="N6" s="136"/>
      <c r="O6" s="137"/>
    </row>
    <row r="7" spans="1:15" ht="15.6">
      <c r="A7" s="2" t="s">
        <v>1</v>
      </c>
      <c r="B7" s="3"/>
      <c r="C7" s="3"/>
      <c r="D7" s="3"/>
      <c r="E7" s="4"/>
      <c r="F7" s="141" t="s">
        <v>7</v>
      </c>
      <c r="G7" s="142" t="s">
        <v>42</v>
      </c>
      <c r="H7" s="142" t="s">
        <v>295</v>
      </c>
      <c r="I7" s="16"/>
      <c r="J7" s="16"/>
      <c r="K7" s="17"/>
      <c r="L7" s="135" t="s">
        <v>10</v>
      </c>
      <c r="M7" s="136" t="s">
        <v>65</v>
      </c>
      <c r="N7" s="136"/>
      <c r="O7" s="137"/>
    </row>
    <row r="8" spans="1:15" ht="16.2" thickBot="1">
      <c r="A8" s="9" t="s">
        <v>10</v>
      </c>
      <c r="B8" s="10" t="s">
        <v>11</v>
      </c>
      <c r="C8" s="10"/>
      <c r="D8" s="10"/>
      <c r="E8" s="11"/>
      <c r="F8" s="18" t="s">
        <v>7</v>
      </c>
      <c r="G8" s="19" t="s">
        <v>43</v>
      </c>
      <c r="H8" s="19"/>
      <c r="I8" s="19"/>
      <c r="J8" s="19"/>
      <c r="K8" s="20"/>
      <c r="L8" s="138" t="s">
        <v>10</v>
      </c>
      <c r="M8" s="139" t="s">
        <v>66</v>
      </c>
      <c r="N8" s="139"/>
      <c r="O8" s="140"/>
    </row>
    <row r="9" spans="1:15" ht="15.6">
      <c r="A9" s="2" t="s">
        <v>2</v>
      </c>
      <c r="B9" s="3"/>
      <c r="C9" s="3"/>
      <c r="D9" s="3"/>
      <c r="E9" s="4"/>
      <c r="F9" s="12" t="s">
        <v>25</v>
      </c>
      <c r="G9" s="13"/>
      <c r="H9" s="13"/>
      <c r="I9" s="13"/>
      <c r="J9" s="13"/>
      <c r="K9" s="14"/>
      <c r="L9" s="132" t="s">
        <v>67</v>
      </c>
      <c r="M9" s="133"/>
      <c r="N9" s="133"/>
      <c r="O9" s="134"/>
    </row>
    <row r="10" spans="1:15" ht="16.2" thickBot="1">
      <c r="A10" s="9" t="s">
        <v>7</v>
      </c>
      <c r="B10" s="10" t="s">
        <v>12</v>
      </c>
      <c r="C10" s="10"/>
      <c r="D10" s="10"/>
      <c r="E10" s="11"/>
      <c r="F10" s="15" t="s">
        <v>26</v>
      </c>
      <c r="G10" s="16"/>
      <c r="H10" s="16"/>
      <c r="I10" s="16"/>
      <c r="J10" s="16"/>
      <c r="K10" s="17"/>
      <c r="L10" s="135" t="s">
        <v>54</v>
      </c>
      <c r="M10" s="136"/>
      <c r="N10" s="136"/>
      <c r="O10" s="137"/>
    </row>
    <row r="11" spans="1:15" ht="16.2" thickBot="1">
      <c r="A11" s="2" t="s">
        <v>15</v>
      </c>
      <c r="B11" s="3"/>
      <c r="C11" s="3"/>
      <c r="D11" s="3"/>
      <c r="E11" s="4"/>
      <c r="F11" s="18" t="s">
        <v>7</v>
      </c>
      <c r="G11" s="19" t="s">
        <v>44</v>
      </c>
      <c r="H11" s="19"/>
      <c r="I11" s="19"/>
      <c r="J11" s="19"/>
      <c r="K11" s="20"/>
      <c r="L11" s="135" t="s">
        <v>10</v>
      </c>
      <c r="M11" s="136" t="s">
        <v>68</v>
      </c>
      <c r="N11" s="136"/>
      <c r="O11" s="137"/>
    </row>
    <row r="12" spans="1:15" ht="16.2" thickBot="1">
      <c r="A12" s="5" t="s">
        <v>10</v>
      </c>
      <c r="B12" s="6" t="s">
        <v>13</v>
      </c>
      <c r="C12" s="6"/>
      <c r="D12" s="6"/>
      <c r="E12" s="7"/>
      <c r="F12" s="12" t="s">
        <v>27</v>
      </c>
      <c r="G12" s="13"/>
      <c r="H12" s="13"/>
      <c r="I12" s="13"/>
      <c r="J12" s="13"/>
      <c r="K12" s="14"/>
      <c r="L12" s="138" t="s">
        <v>10</v>
      </c>
      <c r="M12" s="139" t="s">
        <v>69</v>
      </c>
      <c r="N12" s="139"/>
      <c r="O12" s="140"/>
    </row>
    <row r="13" spans="1:15" ht="16.2" thickBot="1">
      <c r="A13" s="9" t="s">
        <v>7</v>
      </c>
      <c r="B13" s="10" t="s">
        <v>14</v>
      </c>
      <c r="C13" s="10"/>
      <c r="D13" s="10"/>
      <c r="E13" s="11"/>
      <c r="F13" s="15" t="s">
        <v>28</v>
      </c>
      <c r="G13" s="16"/>
      <c r="H13" s="16"/>
      <c r="I13" s="16"/>
      <c r="J13" s="16"/>
      <c r="K13" s="17"/>
      <c r="L13" s="132" t="s">
        <v>58</v>
      </c>
      <c r="M13" s="133"/>
      <c r="N13" s="133"/>
      <c r="O13" s="134"/>
    </row>
    <row r="14" spans="1:15" ht="15.6">
      <c r="A14" s="2" t="s">
        <v>16</v>
      </c>
      <c r="B14" s="3"/>
      <c r="C14" s="3"/>
      <c r="D14" s="3"/>
      <c r="E14" s="4"/>
      <c r="F14" s="15" t="s">
        <v>7</v>
      </c>
      <c r="G14" s="16" t="s">
        <v>44</v>
      </c>
      <c r="H14" s="16"/>
      <c r="I14" s="16"/>
      <c r="J14" s="16"/>
      <c r="K14" s="17"/>
      <c r="L14" s="135" t="s">
        <v>59</v>
      </c>
      <c r="M14" s="136"/>
      <c r="N14" s="136"/>
      <c r="O14" s="137"/>
    </row>
    <row r="15" spans="1:15" ht="16.2" thickBot="1">
      <c r="A15" s="5" t="s">
        <v>17</v>
      </c>
      <c r="B15" s="6"/>
      <c r="C15" s="6"/>
      <c r="D15" s="6"/>
      <c r="E15" s="7"/>
      <c r="F15" s="18" t="s">
        <v>7</v>
      </c>
      <c r="G15" s="19" t="s">
        <v>45</v>
      </c>
      <c r="H15" s="19"/>
      <c r="I15" s="19"/>
      <c r="J15" s="19"/>
      <c r="K15" s="20"/>
      <c r="L15" s="135" t="s">
        <v>10</v>
      </c>
      <c r="M15" s="136" t="s">
        <v>70</v>
      </c>
      <c r="N15" s="136"/>
      <c r="O15" s="137"/>
    </row>
    <row r="16" spans="1:15" ht="16.2" thickBot="1">
      <c r="A16" s="5" t="s">
        <v>7</v>
      </c>
      <c r="B16" s="6" t="s">
        <v>18</v>
      </c>
      <c r="C16" s="6"/>
      <c r="D16" s="6"/>
      <c r="E16" s="7"/>
      <c r="F16" s="12" t="s">
        <v>29</v>
      </c>
      <c r="G16" s="13"/>
      <c r="H16" s="13"/>
      <c r="I16" s="13"/>
      <c r="J16" s="13"/>
      <c r="K16" s="14"/>
      <c r="L16" s="138" t="s">
        <v>10</v>
      </c>
      <c r="M16" s="139" t="s">
        <v>71</v>
      </c>
      <c r="N16" s="139"/>
      <c r="O16" s="140"/>
    </row>
    <row r="17" spans="1:16" ht="15.6">
      <c r="A17" s="5" t="s">
        <v>7</v>
      </c>
      <c r="B17" s="6" t="s">
        <v>19</v>
      </c>
      <c r="C17" s="6"/>
      <c r="D17" s="6"/>
      <c r="E17" s="7"/>
      <c r="F17" s="15" t="s">
        <v>30</v>
      </c>
      <c r="G17" s="16"/>
      <c r="H17" s="16"/>
      <c r="I17" s="16"/>
      <c r="J17" s="16"/>
      <c r="K17" s="17"/>
      <c r="L17" s="132" t="s">
        <v>72</v>
      </c>
      <c r="M17" s="133"/>
      <c r="N17" s="133"/>
      <c r="O17" s="134"/>
    </row>
    <row r="18" spans="1:16" ht="16.2" thickBot="1">
      <c r="A18" s="9" t="s">
        <v>7</v>
      </c>
      <c r="B18" s="10" t="s">
        <v>20</v>
      </c>
      <c r="C18" s="10"/>
      <c r="D18" s="10"/>
      <c r="E18" s="11"/>
      <c r="F18" s="15" t="s">
        <v>7</v>
      </c>
      <c r="G18" s="16" t="s">
        <v>44</v>
      </c>
      <c r="H18" s="16"/>
      <c r="I18" s="16"/>
      <c r="J18" s="16"/>
      <c r="K18" s="17"/>
      <c r="L18" s="135" t="s">
        <v>55</v>
      </c>
      <c r="M18" s="136"/>
      <c r="N18" s="136"/>
      <c r="O18" s="137"/>
    </row>
    <row r="19" spans="1:16" ht="16.2" thickBot="1">
      <c r="A19" s="2" t="s">
        <v>3</v>
      </c>
      <c r="B19" s="3"/>
      <c r="C19" s="3"/>
      <c r="D19" s="3"/>
      <c r="E19" s="4"/>
      <c r="F19" s="18" t="s">
        <v>7</v>
      </c>
      <c r="G19" s="19" t="s">
        <v>45</v>
      </c>
      <c r="H19" s="19"/>
      <c r="I19" s="19"/>
      <c r="J19" s="19"/>
      <c r="K19" s="20"/>
      <c r="L19" s="135" t="s">
        <v>10</v>
      </c>
      <c r="M19" s="136" t="s">
        <v>69</v>
      </c>
      <c r="N19" s="136"/>
      <c r="O19" s="137"/>
    </row>
    <row r="20" spans="1:16" ht="16.2" thickBot="1">
      <c r="A20" s="9" t="s">
        <v>7</v>
      </c>
      <c r="B20" s="10" t="s">
        <v>21</v>
      </c>
      <c r="C20" s="10"/>
      <c r="D20" s="10"/>
      <c r="E20" s="10"/>
      <c r="F20" s="12" t="s">
        <v>31</v>
      </c>
      <c r="G20" s="13"/>
      <c r="H20" s="13"/>
      <c r="I20" s="13"/>
      <c r="J20" s="13"/>
      <c r="K20" s="14"/>
      <c r="L20" s="135" t="s">
        <v>56</v>
      </c>
      <c r="M20" s="136"/>
      <c r="N20" s="136"/>
      <c r="O20" s="137"/>
    </row>
    <row r="21" spans="1:16" ht="15.6">
      <c r="F21" s="15" t="s">
        <v>32</v>
      </c>
      <c r="G21" s="16"/>
      <c r="H21" s="16"/>
      <c r="I21" s="16"/>
      <c r="J21" s="16"/>
      <c r="K21" s="17"/>
      <c r="L21" s="135" t="s">
        <v>10</v>
      </c>
      <c r="M21" s="136" t="s">
        <v>73</v>
      </c>
      <c r="N21" s="136"/>
      <c r="O21" s="137"/>
    </row>
    <row r="22" spans="1:16" ht="15.6">
      <c r="A22">
        <v>17</v>
      </c>
      <c r="F22" s="15" t="s">
        <v>7</v>
      </c>
      <c r="G22" s="16" t="s">
        <v>46</v>
      </c>
      <c r="H22" s="16"/>
      <c r="I22" s="16"/>
      <c r="J22" s="16"/>
      <c r="K22" s="17"/>
      <c r="L22" s="135" t="s">
        <v>7</v>
      </c>
      <c r="M22" s="136" t="s">
        <v>74</v>
      </c>
      <c r="N22" s="136"/>
      <c r="O22" s="137"/>
    </row>
    <row r="23" spans="1:16" ht="16.2" thickBot="1">
      <c r="F23" s="18" t="s">
        <v>7</v>
      </c>
      <c r="G23" s="19" t="s">
        <v>47</v>
      </c>
      <c r="H23" s="19"/>
      <c r="I23" s="19"/>
      <c r="J23" s="19"/>
      <c r="K23" s="20"/>
      <c r="L23" s="138" t="s">
        <v>10</v>
      </c>
      <c r="M23" s="139" t="s">
        <v>75</v>
      </c>
      <c r="N23" s="139"/>
      <c r="O23" s="140"/>
    </row>
    <row r="24" spans="1:16" ht="15.6">
      <c r="F24" s="12" t="s">
        <v>33</v>
      </c>
      <c r="G24" s="13"/>
      <c r="H24" s="13"/>
      <c r="I24" s="13"/>
      <c r="J24" s="13"/>
      <c r="K24" s="14"/>
      <c r="L24" s="132" t="s">
        <v>76</v>
      </c>
      <c r="M24" s="133"/>
      <c r="N24" s="133"/>
      <c r="O24" s="134"/>
    </row>
    <row r="25" spans="1:16" ht="15.6">
      <c r="F25" s="15" t="s">
        <v>34</v>
      </c>
      <c r="G25" s="16"/>
      <c r="H25" s="16"/>
      <c r="I25" s="16"/>
      <c r="J25" s="16"/>
      <c r="K25" s="17"/>
      <c r="L25" s="135" t="s">
        <v>57</v>
      </c>
      <c r="M25" s="136"/>
      <c r="N25" s="136"/>
      <c r="O25" s="137"/>
    </row>
    <row r="26" spans="1:16" ht="16.2" thickBot="1">
      <c r="F26" s="18" t="s">
        <v>7</v>
      </c>
      <c r="G26" s="19" t="s">
        <v>48</v>
      </c>
      <c r="H26" s="19"/>
      <c r="I26" s="19"/>
      <c r="J26" s="19"/>
      <c r="K26" s="20"/>
      <c r="L26" s="135" t="s">
        <v>10</v>
      </c>
      <c r="M26" s="136" t="s">
        <v>77</v>
      </c>
      <c r="N26" s="136"/>
      <c r="O26" s="137"/>
      <c r="P26">
        <v>16</v>
      </c>
    </row>
    <row r="27" spans="1:16" ht="16.2" thickBot="1">
      <c r="F27" s="12" t="s">
        <v>29</v>
      </c>
      <c r="G27" s="13"/>
      <c r="H27" s="13"/>
      <c r="I27" s="13"/>
      <c r="J27" s="13"/>
      <c r="K27" s="14"/>
      <c r="L27" s="138" t="s">
        <v>10</v>
      </c>
      <c r="M27" s="139" t="s">
        <v>78</v>
      </c>
      <c r="N27" s="139"/>
      <c r="O27" s="140"/>
    </row>
    <row r="28" spans="1:16" ht="15.6">
      <c r="F28" s="15" t="s">
        <v>35</v>
      </c>
      <c r="G28" s="16"/>
      <c r="H28" s="16"/>
      <c r="I28" s="16"/>
      <c r="J28" s="16"/>
      <c r="K28" s="17"/>
      <c r="L28" s="28" t="s">
        <v>60</v>
      </c>
      <c r="M28" s="29"/>
      <c r="N28" s="29"/>
      <c r="O28" s="30"/>
    </row>
    <row r="29" spans="1:16" ht="16.2" thickBot="1">
      <c r="F29" s="18" t="s">
        <v>7</v>
      </c>
      <c r="G29" s="19" t="s">
        <v>49</v>
      </c>
      <c r="H29" s="19"/>
      <c r="I29" s="19"/>
      <c r="J29" s="19"/>
      <c r="K29" s="20"/>
      <c r="L29" s="26" t="s">
        <v>61</v>
      </c>
      <c r="M29" s="31"/>
      <c r="N29" s="31"/>
      <c r="O29" s="32"/>
      <c r="P29" t="s">
        <v>176</v>
      </c>
    </row>
    <row r="30" spans="1:16" ht="15.6">
      <c r="F30" s="12" t="s">
        <v>36</v>
      </c>
      <c r="G30" s="13"/>
      <c r="H30" s="13"/>
      <c r="I30" s="13"/>
      <c r="J30" s="13"/>
      <c r="K30" s="14"/>
      <c r="L30" s="26" t="s">
        <v>10</v>
      </c>
      <c r="M30" s="31" t="s">
        <v>78</v>
      </c>
      <c r="N30" s="31"/>
      <c r="O30" s="32"/>
    </row>
    <row r="31" spans="1:16" ht="16.2" thickBot="1">
      <c r="F31" s="15" t="s">
        <v>37</v>
      </c>
      <c r="G31" s="16"/>
      <c r="H31" s="16"/>
      <c r="I31" s="16"/>
      <c r="J31" s="16"/>
      <c r="K31" s="17"/>
      <c r="L31" s="33" t="s">
        <v>10</v>
      </c>
      <c r="M31" s="34" t="s">
        <v>79</v>
      </c>
      <c r="N31" s="34"/>
      <c r="O31" s="35"/>
    </row>
    <row r="32" spans="1:16" ht="16.2" thickBot="1">
      <c r="F32" s="18" t="s">
        <v>10</v>
      </c>
      <c r="G32" s="19" t="s">
        <v>50</v>
      </c>
      <c r="H32" s="19"/>
      <c r="I32" s="19"/>
      <c r="J32" s="19"/>
      <c r="K32" s="20"/>
      <c r="L32" s="27"/>
      <c r="M32" s="27"/>
      <c r="N32" s="27"/>
    </row>
    <row r="33" spans="1:14">
      <c r="F33">
        <v>13</v>
      </c>
      <c r="L33" s="27"/>
      <c r="M33" s="27"/>
      <c r="N33" s="27"/>
    </row>
    <row r="34" spans="1:14">
      <c r="L34" s="27"/>
      <c r="M34" s="27"/>
      <c r="N34" s="27"/>
    </row>
    <row r="36" spans="1:14">
      <c r="A36" s="39" t="s">
        <v>177</v>
      </c>
    </row>
    <row r="37" spans="1:14">
      <c r="A37" s="40" t="s">
        <v>296</v>
      </c>
    </row>
    <row r="38" spans="1:14">
      <c r="A38" s="40" t="s">
        <v>297</v>
      </c>
    </row>
    <row r="39" spans="1:14">
      <c r="A39" s="40" t="s">
        <v>298</v>
      </c>
    </row>
    <row r="40" spans="1:14">
      <c r="A40" s="40" t="s">
        <v>299</v>
      </c>
    </row>
    <row r="41" spans="1:14">
      <c r="A41" s="40" t="s">
        <v>300</v>
      </c>
    </row>
  </sheetData>
  <pageMargins left="0.7" right="0.7" top="0.75" bottom="0.75" header="0.3" footer="0.3"/>
  <pageSetup paperSize="9" orientation="portrait" r:id="rId1"/>
  <headerFooter>
    <oddFooter>&amp;C_x000D_&amp;1#&amp;"Calibri"&amp;6&amp;K626469 Public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1DBA1-55EB-45AC-9569-221F9A61A938}">
  <dimension ref="A1:I50"/>
  <sheetViews>
    <sheetView workbookViewId="0">
      <selection activeCell="F50" sqref="C4:F50"/>
    </sheetView>
  </sheetViews>
  <sheetFormatPr baseColWidth="10" defaultRowHeight="14.4"/>
  <cols>
    <col min="1" max="1" width="78.44140625" bestFit="1" customWidth="1"/>
    <col min="2" max="2" width="30.109375" bestFit="1" customWidth="1"/>
  </cols>
  <sheetData>
    <row r="1" spans="1:8">
      <c r="A1" s="143" t="s">
        <v>85</v>
      </c>
      <c r="B1" s="125" t="s">
        <v>86</v>
      </c>
      <c r="C1" s="143" t="s">
        <v>80</v>
      </c>
      <c r="D1" s="125"/>
      <c r="E1" s="125"/>
      <c r="F1" s="125"/>
      <c r="G1" s="125" t="s">
        <v>141</v>
      </c>
      <c r="H1" t="s">
        <v>143</v>
      </c>
    </row>
    <row r="2" spans="1:8">
      <c r="A2" s="125"/>
      <c r="B2" s="125"/>
      <c r="C2" s="125" t="s">
        <v>87</v>
      </c>
      <c r="D2" s="125" t="s">
        <v>88</v>
      </c>
      <c r="E2" s="125" t="s">
        <v>89</v>
      </c>
      <c r="F2" s="125" t="s">
        <v>90</v>
      </c>
      <c r="G2" s="125"/>
    </row>
    <row r="3" spans="1:8">
      <c r="A3" s="143"/>
      <c r="B3" s="125"/>
      <c r="C3" s="125">
        <v>4</v>
      </c>
      <c r="D3" s="125">
        <v>15</v>
      </c>
      <c r="E3" s="125">
        <v>3</v>
      </c>
      <c r="F3" s="125">
        <v>13</v>
      </c>
      <c r="G3" s="125"/>
    </row>
    <row r="4" spans="1:8">
      <c r="A4" s="36" t="s">
        <v>91</v>
      </c>
      <c r="B4" t="s">
        <v>92</v>
      </c>
      <c r="D4" t="s">
        <v>144</v>
      </c>
      <c r="G4" t="s">
        <v>142</v>
      </c>
      <c r="H4" s="38">
        <v>45210</v>
      </c>
    </row>
    <row r="5" spans="1:8">
      <c r="A5" s="36" t="s">
        <v>93</v>
      </c>
      <c r="B5" t="s">
        <v>94</v>
      </c>
      <c r="D5" t="s">
        <v>144</v>
      </c>
      <c r="G5" t="s">
        <v>142</v>
      </c>
      <c r="H5" s="38">
        <v>45210</v>
      </c>
    </row>
    <row r="6" spans="1:8">
      <c r="A6" s="36" t="s">
        <v>95</v>
      </c>
      <c r="B6" t="s">
        <v>96</v>
      </c>
      <c r="D6" t="s">
        <v>144</v>
      </c>
      <c r="G6" t="s">
        <v>142</v>
      </c>
      <c r="H6" s="38">
        <v>45210</v>
      </c>
    </row>
    <row r="7" spans="1:8">
      <c r="A7" s="36" t="s">
        <v>97</v>
      </c>
      <c r="B7" t="s">
        <v>98</v>
      </c>
      <c r="D7" t="s">
        <v>144</v>
      </c>
      <c r="G7" t="s">
        <v>142</v>
      </c>
      <c r="H7" s="38">
        <v>45210</v>
      </c>
    </row>
    <row r="8" spans="1:8">
      <c r="A8" s="36" t="s">
        <v>99</v>
      </c>
      <c r="B8" t="s">
        <v>100</v>
      </c>
      <c r="D8" t="s">
        <v>144</v>
      </c>
      <c r="G8" t="s">
        <v>142</v>
      </c>
      <c r="H8" s="38">
        <v>45210</v>
      </c>
    </row>
    <row r="9" spans="1:8">
      <c r="A9" s="36" t="s">
        <v>101</v>
      </c>
      <c r="B9" t="s">
        <v>102</v>
      </c>
      <c r="D9" t="s">
        <v>144</v>
      </c>
      <c r="G9" t="s">
        <v>142</v>
      </c>
      <c r="H9" s="38">
        <v>45210</v>
      </c>
    </row>
    <row r="10" spans="1:8">
      <c r="A10" s="36" t="s">
        <v>103</v>
      </c>
      <c r="B10" t="s">
        <v>104</v>
      </c>
      <c r="D10" t="s">
        <v>144</v>
      </c>
      <c r="G10" t="s">
        <v>142</v>
      </c>
      <c r="H10" s="38">
        <v>45210</v>
      </c>
    </row>
    <row r="11" spans="1:8">
      <c r="A11" s="36" t="s">
        <v>105</v>
      </c>
      <c r="B11" t="s">
        <v>106</v>
      </c>
      <c r="D11" t="s">
        <v>144</v>
      </c>
      <c r="G11" t="s">
        <v>142</v>
      </c>
      <c r="H11" s="38">
        <v>45210</v>
      </c>
    </row>
    <row r="12" spans="1:8">
      <c r="A12" s="36" t="s">
        <v>107</v>
      </c>
      <c r="B12" t="s">
        <v>108</v>
      </c>
      <c r="D12" t="s">
        <v>144</v>
      </c>
      <c r="G12" t="s">
        <v>142</v>
      </c>
      <c r="H12" s="38">
        <v>45210</v>
      </c>
    </row>
    <row r="13" spans="1:8">
      <c r="A13" s="36" t="s">
        <v>109</v>
      </c>
      <c r="B13" t="s">
        <v>110</v>
      </c>
      <c r="D13" t="s">
        <v>144</v>
      </c>
      <c r="G13" t="s">
        <v>142</v>
      </c>
      <c r="H13" s="38">
        <v>45210</v>
      </c>
    </row>
    <row r="14" spans="1:8">
      <c r="A14" s="36" t="s">
        <v>111</v>
      </c>
      <c r="B14" t="s">
        <v>112</v>
      </c>
      <c r="D14" t="s">
        <v>144</v>
      </c>
      <c r="G14" t="s">
        <v>142</v>
      </c>
      <c r="H14" s="38">
        <v>45210</v>
      </c>
    </row>
    <row r="15" spans="1:8">
      <c r="A15" s="36" t="s">
        <v>113</v>
      </c>
      <c r="B15" t="s">
        <v>114</v>
      </c>
      <c r="D15" t="s">
        <v>144</v>
      </c>
      <c r="G15" t="s">
        <v>142</v>
      </c>
      <c r="H15" s="38">
        <v>45210</v>
      </c>
    </row>
    <row r="16" spans="1:8">
      <c r="A16" s="36" t="s">
        <v>115</v>
      </c>
      <c r="B16" t="s">
        <v>116</v>
      </c>
      <c r="D16" t="s">
        <v>144</v>
      </c>
      <c r="G16" t="s">
        <v>142</v>
      </c>
      <c r="H16" s="38">
        <v>45210</v>
      </c>
    </row>
    <row r="17" spans="1:9">
      <c r="A17" s="36" t="s">
        <v>117</v>
      </c>
      <c r="B17" t="s">
        <v>118</v>
      </c>
      <c r="D17" t="s">
        <v>144</v>
      </c>
      <c r="G17" t="s">
        <v>142</v>
      </c>
      <c r="H17" s="38">
        <v>45210</v>
      </c>
    </row>
    <row r="18" spans="1:9">
      <c r="A18" s="36" t="s">
        <v>119</v>
      </c>
      <c r="B18" t="s">
        <v>120</v>
      </c>
      <c r="D18" t="s">
        <v>144</v>
      </c>
      <c r="G18" t="s">
        <v>142</v>
      </c>
      <c r="H18" s="38">
        <v>45210</v>
      </c>
    </row>
    <row r="19" spans="1:9">
      <c r="A19" s="36" t="s">
        <v>81</v>
      </c>
    </row>
    <row r="20" spans="1:9" ht="16.8">
      <c r="A20" s="37"/>
    </row>
    <row r="21" spans="1:9">
      <c r="A21" s="36" t="s">
        <v>174</v>
      </c>
      <c r="B21" s="36" t="s">
        <v>82</v>
      </c>
    </row>
    <row r="22" spans="1:9">
      <c r="A22" s="36" t="s">
        <v>148</v>
      </c>
      <c r="B22" t="s">
        <v>149</v>
      </c>
    </row>
    <row r="23" spans="1:9">
      <c r="A23" s="36" t="s">
        <v>172</v>
      </c>
      <c r="B23" t="s">
        <v>121</v>
      </c>
      <c r="C23" t="s">
        <v>144</v>
      </c>
      <c r="G23" t="s">
        <v>147</v>
      </c>
      <c r="H23" s="38">
        <v>45210</v>
      </c>
    </row>
    <row r="24" spans="1:9">
      <c r="A24" s="36" t="s">
        <v>171</v>
      </c>
      <c r="B24" t="s">
        <v>122</v>
      </c>
      <c r="C24" t="s">
        <v>144</v>
      </c>
      <c r="G24" t="s">
        <v>147</v>
      </c>
      <c r="H24" s="38">
        <v>45210</v>
      </c>
    </row>
    <row r="25" spans="1:9">
      <c r="A25" s="36" t="s">
        <v>170</v>
      </c>
      <c r="B25" t="s">
        <v>123</v>
      </c>
      <c r="C25" t="s">
        <v>144</v>
      </c>
      <c r="G25" t="s">
        <v>147</v>
      </c>
      <c r="H25" s="38">
        <v>45210</v>
      </c>
    </row>
    <row r="26" spans="1:9">
      <c r="A26" s="36" t="s">
        <v>169</v>
      </c>
      <c r="B26" t="s">
        <v>124</v>
      </c>
      <c r="C26" t="s">
        <v>144</v>
      </c>
      <c r="G26" t="s">
        <v>146</v>
      </c>
      <c r="H26" s="38">
        <v>45210</v>
      </c>
      <c r="I26" t="s">
        <v>165</v>
      </c>
    </row>
    <row r="27" spans="1:9">
      <c r="A27" s="36" t="s">
        <v>168</v>
      </c>
      <c r="B27" t="s">
        <v>125</v>
      </c>
      <c r="E27" t="s">
        <v>144</v>
      </c>
      <c r="G27" t="s">
        <v>145</v>
      </c>
      <c r="H27" s="38">
        <v>45210</v>
      </c>
    </row>
    <row r="28" spans="1:9">
      <c r="A28" s="36" t="s">
        <v>167</v>
      </c>
      <c r="B28" t="s">
        <v>126</v>
      </c>
      <c r="E28" t="s">
        <v>144</v>
      </c>
      <c r="G28" t="s">
        <v>145</v>
      </c>
      <c r="H28" s="38">
        <v>45210</v>
      </c>
    </row>
    <row r="29" spans="1:9">
      <c r="A29" s="36" t="s">
        <v>166</v>
      </c>
      <c r="B29" t="s">
        <v>127</v>
      </c>
      <c r="E29" t="s">
        <v>144</v>
      </c>
      <c r="G29" t="s">
        <v>145</v>
      </c>
      <c r="H29" s="38">
        <v>45210</v>
      </c>
      <c r="I29" t="s">
        <v>164</v>
      </c>
    </row>
    <row r="30" spans="1:9">
      <c r="A30" s="36" t="s">
        <v>83</v>
      </c>
    </row>
    <row r="31" spans="1:9">
      <c r="A31" s="36"/>
    </row>
    <row r="33" spans="1:9">
      <c r="A33" s="36" t="s">
        <v>175</v>
      </c>
      <c r="B33" s="36" t="s">
        <v>84</v>
      </c>
    </row>
    <row r="34" spans="1:9">
      <c r="A34" s="36" t="s">
        <v>162</v>
      </c>
      <c r="B34" t="s">
        <v>128</v>
      </c>
      <c r="F34" t="s">
        <v>144</v>
      </c>
      <c r="G34" t="s">
        <v>142</v>
      </c>
      <c r="I34" t="s">
        <v>161</v>
      </c>
    </row>
    <row r="35" spans="1:9">
      <c r="A35" s="36" t="s">
        <v>163</v>
      </c>
      <c r="B35" t="s">
        <v>129</v>
      </c>
      <c r="F35" t="s">
        <v>144</v>
      </c>
      <c r="G35" t="s">
        <v>142</v>
      </c>
      <c r="I35" t="s">
        <v>161</v>
      </c>
    </row>
    <row r="36" spans="1:9">
      <c r="A36" s="36" t="s">
        <v>160</v>
      </c>
      <c r="B36" t="s">
        <v>131</v>
      </c>
      <c r="F36" t="s">
        <v>144</v>
      </c>
      <c r="G36" t="s">
        <v>142</v>
      </c>
    </row>
    <row r="37" spans="1:9">
      <c r="A37" s="36" t="s">
        <v>159</v>
      </c>
      <c r="B37" t="s">
        <v>130</v>
      </c>
      <c r="F37" t="s">
        <v>144</v>
      </c>
      <c r="G37" t="s">
        <v>142</v>
      </c>
    </row>
    <row r="38" spans="1:9">
      <c r="A38" s="36" t="s">
        <v>158</v>
      </c>
      <c r="B38" t="s">
        <v>132</v>
      </c>
      <c r="F38" t="s">
        <v>144</v>
      </c>
      <c r="G38" t="s">
        <v>142</v>
      </c>
    </row>
    <row r="39" spans="1:9">
      <c r="A39" s="36" t="s">
        <v>157</v>
      </c>
      <c r="B39" t="s">
        <v>133</v>
      </c>
      <c r="F39" t="s">
        <v>144</v>
      </c>
      <c r="G39" t="s">
        <v>142</v>
      </c>
    </row>
    <row r="40" spans="1:9">
      <c r="A40" s="36" t="s">
        <v>156</v>
      </c>
      <c r="B40" t="s">
        <v>134</v>
      </c>
      <c r="F40" t="s">
        <v>144</v>
      </c>
      <c r="G40" t="s">
        <v>142</v>
      </c>
    </row>
    <row r="41" spans="1:9">
      <c r="A41" s="36" t="s">
        <v>155</v>
      </c>
      <c r="B41" t="s">
        <v>135</v>
      </c>
      <c r="F41" t="s">
        <v>144</v>
      </c>
      <c r="G41" t="s">
        <v>142</v>
      </c>
    </row>
    <row r="42" spans="1:9">
      <c r="A42" s="36"/>
    </row>
    <row r="44" spans="1:9">
      <c r="A44" s="36" t="s">
        <v>173</v>
      </c>
      <c r="B44" s="36" t="s">
        <v>84</v>
      </c>
      <c r="C44" s="163"/>
      <c r="D44" s="163"/>
      <c r="E44" s="163"/>
      <c r="F44" s="163"/>
    </row>
    <row r="45" spans="1:9">
      <c r="A45" s="36" t="s">
        <v>148</v>
      </c>
      <c r="B45" t="s">
        <v>149</v>
      </c>
    </row>
    <row r="46" spans="1:9">
      <c r="A46" s="36" t="s">
        <v>150</v>
      </c>
      <c r="B46" t="s">
        <v>136</v>
      </c>
      <c r="F46" t="s">
        <v>144</v>
      </c>
      <c r="G46" t="s">
        <v>142</v>
      </c>
    </row>
    <row r="47" spans="1:9">
      <c r="A47" s="36" t="s">
        <v>151</v>
      </c>
      <c r="B47" t="s">
        <v>137</v>
      </c>
      <c r="F47" t="s">
        <v>144</v>
      </c>
      <c r="G47" t="s">
        <v>142</v>
      </c>
    </row>
    <row r="48" spans="1:9">
      <c r="A48" s="36" t="s">
        <v>152</v>
      </c>
      <c r="B48" t="s">
        <v>138</v>
      </c>
      <c r="F48" t="s">
        <v>144</v>
      </c>
      <c r="G48" t="s">
        <v>142</v>
      </c>
    </row>
    <row r="49" spans="1:7">
      <c r="A49" s="36" t="s">
        <v>153</v>
      </c>
      <c r="B49" t="s">
        <v>139</v>
      </c>
      <c r="F49" t="s">
        <v>144</v>
      </c>
      <c r="G49" t="s">
        <v>142</v>
      </c>
    </row>
    <row r="50" spans="1:7">
      <c r="A50" s="36" t="s">
        <v>154</v>
      </c>
      <c r="B50" t="s">
        <v>140</v>
      </c>
      <c r="F50" t="s">
        <v>144</v>
      </c>
      <c r="G50" t="s">
        <v>142</v>
      </c>
    </row>
  </sheetData>
  <mergeCells count="1">
    <mergeCell ref="C44:F44"/>
  </mergeCells>
  <pageMargins left="0.7" right="0.7" top="0.75" bottom="0.75" header="0.3" footer="0.3"/>
  <headerFooter>
    <oddFooter>&amp;C_x000D_&amp;1#&amp;"Calibri"&amp;6&amp;K626469 Public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7CD31-3E87-4F92-9988-3B2F01A12B8D}">
  <sheetPr>
    <tabColor rgb="FF00B050"/>
  </sheetPr>
  <dimension ref="A1:N80"/>
  <sheetViews>
    <sheetView showGridLines="0" tabSelected="1" zoomScale="80" zoomScaleNormal="80" workbookViewId="0">
      <selection activeCell="C2" sqref="C2"/>
    </sheetView>
  </sheetViews>
  <sheetFormatPr baseColWidth="10" defaultRowHeight="14.4"/>
  <cols>
    <col min="1" max="1" width="17.88671875" customWidth="1"/>
    <col min="2" max="2" width="13.6640625" customWidth="1"/>
    <col min="3" max="3" width="20.109375" customWidth="1"/>
    <col min="5" max="5" width="15.109375" customWidth="1"/>
    <col min="6" max="6" width="14.5546875" customWidth="1"/>
    <col min="7" max="7" width="19.33203125" customWidth="1"/>
    <col min="8" max="8" width="10.44140625" customWidth="1"/>
    <col min="9" max="9" width="13" customWidth="1"/>
    <col min="10" max="10" width="23.5546875" customWidth="1"/>
    <col min="11" max="11" width="20.109375" customWidth="1"/>
    <col min="12" max="12" width="8" customWidth="1"/>
    <col min="14" max="14" width="16.109375" bestFit="1" customWidth="1"/>
    <col min="15" max="15" width="12.6640625" bestFit="1" customWidth="1"/>
  </cols>
  <sheetData>
    <row r="1" spans="1:14" ht="15" thickBot="1"/>
    <row r="2" spans="1:14">
      <c r="A2" s="41" t="s">
        <v>178</v>
      </c>
      <c r="B2" s="42" t="s">
        <v>179</v>
      </c>
      <c r="C2" s="43" t="s">
        <v>180</v>
      </c>
      <c r="E2" s="41" t="s">
        <v>178</v>
      </c>
      <c r="F2" s="42"/>
      <c r="G2" s="43" t="s">
        <v>181</v>
      </c>
      <c r="H2" s="44"/>
      <c r="I2" s="41" t="s">
        <v>178</v>
      </c>
      <c r="J2" s="42" t="s">
        <v>179</v>
      </c>
      <c r="K2" s="43" t="s">
        <v>182</v>
      </c>
    </row>
    <row r="3" spans="1:14">
      <c r="A3" s="45"/>
      <c r="B3" s="46" t="s">
        <v>183</v>
      </c>
      <c r="C3" s="47" t="s">
        <v>184</v>
      </c>
      <c r="E3" s="45"/>
      <c r="F3" s="46"/>
      <c r="G3" s="47" t="s">
        <v>181</v>
      </c>
      <c r="H3" s="44"/>
      <c r="I3" s="45"/>
      <c r="J3" s="46"/>
      <c r="K3" s="47" t="s">
        <v>181</v>
      </c>
      <c r="L3" s="48"/>
    </row>
    <row r="4" spans="1:14">
      <c r="A4" s="49" t="s">
        <v>185</v>
      </c>
      <c r="B4" s="50" t="s">
        <v>186</v>
      </c>
      <c r="C4" s="51" t="s">
        <v>187</v>
      </c>
      <c r="E4" s="49" t="s">
        <v>185</v>
      </c>
      <c r="F4" s="50"/>
      <c r="G4" s="51" t="s">
        <v>181</v>
      </c>
      <c r="H4" s="44"/>
      <c r="I4" s="49" t="s">
        <v>185</v>
      </c>
      <c r="J4" s="52" t="s">
        <v>186</v>
      </c>
      <c r="K4" s="53" t="s">
        <v>188</v>
      </c>
      <c r="L4" s="48"/>
    </row>
    <row r="5" spans="1:14">
      <c r="A5" s="49"/>
      <c r="B5" s="50" t="s">
        <v>189</v>
      </c>
      <c r="C5" s="51" t="s">
        <v>190</v>
      </c>
      <c r="E5" s="49"/>
      <c r="F5" s="50" t="s">
        <v>191</v>
      </c>
      <c r="G5" s="51" t="s">
        <v>192</v>
      </c>
      <c r="H5" s="44"/>
      <c r="I5" s="49"/>
      <c r="J5" s="50" t="s">
        <v>193</v>
      </c>
      <c r="K5" s="51" t="s">
        <v>194</v>
      </c>
      <c r="L5" s="48"/>
    </row>
    <row r="6" spans="1:14">
      <c r="A6" s="54" t="s">
        <v>195</v>
      </c>
      <c r="B6" s="55"/>
      <c r="C6" s="56" t="s">
        <v>181</v>
      </c>
      <c r="E6" s="54" t="s">
        <v>195</v>
      </c>
      <c r="F6" s="57"/>
      <c r="G6" s="56" t="s">
        <v>181</v>
      </c>
      <c r="H6" s="44"/>
      <c r="I6" s="54" t="s">
        <v>195</v>
      </c>
      <c r="J6" s="57"/>
      <c r="K6" s="56" t="s">
        <v>181</v>
      </c>
      <c r="L6" s="48"/>
    </row>
    <row r="7" spans="1:14">
      <c r="A7" s="54"/>
      <c r="B7" s="57"/>
      <c r="C7" s="56" t="s">
        <v>181</v>
      </c>
      <c r="E7" s="54"/>
      <c r="F7" s="58" t="s">
        <v>196</v>
      </c>
      <c r="G7" s="59" t="s">
        <v>197</v>
      </c>
      <c r="H7" s="44"/>
      <c r="I7" s="54"/>
      <c r="J7" s="57"/>
      <c r="K7" s="56" t="s">
        <v>181</v>
      </c>
      <c r="L7" s="48"/>
    </row>
    <row r="8" spans="1:14">
      <c r="A8" s="60" t="s">
        <v>198</v>
      </c>
      <c r="B8" s="61"/>
      <c r="C8" s="62" t="s">
        <v>199</v>
      </c>
      <c r="E8" s="60" t="s">
        <v>198</v>
      </c>
      <c r="F8" s="63"/>
      <c r="G8" s="62" t="s">
        <v>181</v>
      </c>
      <c r="H8" s="44"/>
      <c r="I8" s="60" t="s">
        <v>198</v>
      </c>
      <c r="J8" s="63"/>
      <c r="K8" s="62" t="s">
        <v>181</v>
      </c>
      <c r="L8" s="48"/>
    </row>
    <row r="9" spans="1:14">
      <c r="A9" s="60" t="s">
        <v>200</v>
      </c>
      <c r="B9" s="61"/>
      <c r="C9" s="64" t="s">
        <v>181</v>
      </c>
      <c r="E9" s="60" t="s">
        <v>200</v>
      </c>
      <c r="F9" s="63"/>
      <c r="G9" s="65" t="s">
        <v>181</v>
      </c>
      <c r="H9" s="44"/>
      <c r="I9" s="60" t="s">
        <v>200</v>
      </c>
      <c r="J9" s="63"/>
      <c r="K9" s="66" t="s">
        <v>181</v>
      </c>
      <c r="L9" s="48"/>
    </row>
    <row r="10" spans="1:14" ht="17.399999999999999">
      <c r="A10" s="67" t="s">
        <v>201</v>
      </c>
      <c r="B10" s="68"/>
      <c r="C10" s="69">
        <v>171</v>
      </c>
      <c r="E10" s="67" t="s">
        <v>201</v>
      </c>
      <c r="F10" s="68"/>
      <c r="G10" s="69">
        <v>8</v>
      </c>
      <c r="I10" s="67" t="s">
        <v>201</v>
      </c>
      <c r="J10" s="68"/>
      <c r="K10" s="69">
        <v>32</v>
      </c>
      <c r="L10" s="48"/>
      <c r="N10" s="70"/>
    </row>
    <row r="11" spans="1:14" ht="16.8">
      <c r="A11" s="71" t="s">
        <v>202</v>
      </c>
      <c r="B11" s="72"/>
      <c r="C11" s="73">
        <v>12</v>
      </c>
      <c r="D11" s="48"/>
      <c r="E11" s="71" t="s">
        <v>202</v>
      </c>
      <c r="F11" s="74"/>
      <c r="G11" s="73">
        <v>44086</v>
      </c>
      <c r="I11" s="71" t="s">
        <v>202</v>
      </c>
      <c r="J11" s="74"/>
      <c r="K11" s="73">
        <v>44087</v>
      </c>
      <c r="L11" s="48"/>
      <c r="N11" s="75"/>
    </row>
    <row r="12" spans="1:14" ht="17.399999999999999" thickBot="1">
      <c r="A12" s="71" t="s">
        <v>203</v>
      </c>
      <c r="B12" s="72"/>
      <c r="C12" s="73" t="s">
        <v>204</v>
      </c>
      <c r="D12" s="48"/>
      <c r="E12" s="71" t="s">
        <v>203</v>
      </c>
      <c r="F12" s="74"/>
      <c r="G12" s="73" t="s">
        <v>205</v>
      </c>
      <c r="I12" s="71" t="s">
        <v>203</v>
      </c>
      <c r="J12" s="74"/>
      <c r="K12" s="73" t="s">
        <v>206</v>
      </c>
      <c r="L12" s="48"/>
      <c r="N12" s="75"/>
    </row>
    <row r="13" spans="1:14" ht="17.399999999999999" thickBot="1">
      <c r="A13" s="76" t="s">
        <v>207</v>
      </c>
      <c r="B13" s="77" t="s">
        <v>208</v>
      </c>
      <c r="C13" s="78" t="s">
        <v>209</v>
      </c>
      <c r="E13" s="79" t="s">
        <v>210</v>
      </c>
      <c r="F13" s="77" t="s">
        <v>208</v>
      </c>
      <c r="G13" s="78" t="s">
        <v>211</v>
      </c>
      <c r="I13" s="79" t="s">
        <v>212</v>
      </c>
      <c r="J13" s="80" t="s">
        <v>213</v>
      </c>
      <c r="K13" s="81" t="s">
        <v>214</v>
      </c>
      <c r="L13" s="48"/>
      <c r="N13" s="75"/>
    </row>
    <row r="14" spans="1:14" ht="16.8">
      <c r="E14" s="48"/>
      <c r="F14" s="48"/>
      <c r="H14" s="82"/>
      <c r="I14" s="48"/>
      <c r="K14" s="48"/>
      <c r="L14" s="48"/>
      <c r="N14" s="75"/>
    </row>
    <row r="15" spans="1:14" ht="17.399999999999999" thickBot="1">
      <c r="H15" s="82"/>
      <c r="I15" s="48"/>
      <c r="L15" s="48"/>
    </row>
    <row r="16" spans="1:14">
      <c r="A16" s="41" t="s">
        <v>178</v>
      </c>
      <c r="B16" s="42"/>
      <c r="C16" s="43" t="s">
        <v>181</v>
      </c>
      <c r="E16" s="41" t="s">
        <v>178</v>
      </c>
      <c r="F16" s="42" t="s">
        <v>179</v>
      </c>
      <c r="G16" s="43" t="s">
        <v>215</v>
      </c>
      <c r="H16" s="44"/>
      <c r="I16" s="41" t="s">
        <v>178</v>
      </c>
      <c r="J16" s="42" t="s">
        <v>179</v>
      </c>
      <c r="K16" s="43" t="s">
        <v>216</v>
      </c>
      <c r="L16" s="48"/>
    </row>
    <row r="17" spans="1:12">
      <c r="A17" s="45"/>
      <c r="B17" s="46"/>
      <c r="C17" s="47" t="s">
        <v>181</v>
      </c>
      <c r="E17" s="45"/>
      <c r="F17" s="46"/>
      <c r="G17" s="47" t="s">
        <v>181</v>
      </c>
      <c r="H17" s="44"/>
      <c r="I17" s="45"/>
      <c r="J17" s="46" t="s">
        <v>217</v>
      </c>
      <c r="K17" s="47" t="s">
        <v>188</v>
      </c>
      <c r="L17" s="48"/>
    </row>
    <row r="18" spans="1:12">
      <c r="A18" s="49" t="s">
        <v>185</v>
      </c>
      <c r="B18" s="50" t="s">
        <v>186</v>
      </c>
      <c r="C18" s="51" t="s">
        <v>197</v>
      </c>
      <c r="E18" s="49" t="s">
        <v>185</v>
      </c>
      <c r="F18" s="52" t="s">
        <v>186</v>
      </c>
      <c r="G18" s="53" t="s">
        <v>188</v>
      </c>
      <c r="H18" s="44"/>
      <c r="I18" s="49" t="s">
        <v>185</v>
      </c>
      <c r="J18" s="50"/>
      <c r="K18" s="51" t="s">
        <v>181</v>
      </c>
      <c r="L18" s="48"/>
    </row>
    <row r="19" spans="1:12">
      <c r="A19" s="49"/>
      <c r="B19" s="83" t="s">
        <v>218</v>
      </c>
      <c r="C19" s="84" t="s">
        <v>219</v>
      </c>
      <c r="E19" s="49"/>
      <c r="F19" s="52" t="s">
        <v>220</v>
      </c>
      <c r="G19" s="51" t="s">
        <v>221</v>
      </c>
      <c r="H19" s="44"/>
      <c r="I19" s="49"/>
      <c r="J19" s="50"/>
      <c r="K19" s="51" t="s">
        <v>181</v>
      </c>
      <c r="L19" s="48"/>
    </row>
    <row r="20" spans="1:12">
      <c r="A20" s="54" t="s">
        <v>195</v>
      </c>
      <c r="B20" s="57"/>
      <c r="C20" s="56" t="s">
        <v>181</v>
      </c>
      <c r="E20" s="54" t="s">
        <v>195</v>
      </c>
      <c r="F20" s="57"/>
      <c r="G20" s="56" t="s">
        <v>181</v>
      </c>
      <c r="H20" s="44"/>
      <c r="I20" s="54" t="s">
        <v>195</v>
      </c>
      <c r="J20" s="85"/>
      <c r="K20" s="86" t="s">
        <v>181</v>
      </c>
    </row>
    <row r="21" spans="1:12">
      <c r="A21" s="54"/>
      <c r="B21" s="57"/>
      <c r="C21" s="56" t="s">
        <v>181</v>
      </c>
      <c r="E21" s="54"/>
      <c r="F21" s="58" t="s">
        <v>222</v>
      </c>
      <c r="G21" s="59" t="s">
        <v>223</v>
      </c>
      <c r="H21" s="44"/>
      <c r="I21" s="54"/>
      <c r="J21" s="55" t="s">
        <v>196</v>
      </c>
      <c r="K21" s="59" t="s">
        <v>184</v>
      </c>
      <c r="L21" s="48"/>
    </row>
    <row r="22" spans="1:12">
      <c r="A22" s="60" t="s">
        <v>198</v>
      </c>
      <c r="B22" s="63"/>
      <c r="C22" s="62" t="s">
        <v>181</v>
      </c>
      <c r="E22" s="60" t="s">
        <v>198</v>
      </c>
      <c r="F22" s="63"/>
      <c r="G22" s="62" t="s">
        <v>181</v>
      </c>
      <c r="H22" s="44"/>
      <c r="I22" s="60" t="s">
        <v>198</v>
      </c>
      <c r="J22" s="63"/>
      <c r="K22" s="62" t="s">
        <v>181</v>
      </c>
      <c r="L22" s="48"/>
    </row>
    <row r="23" spans="1:12">
      <c r="A23" s="60" t="s">
        <v>200</v>
      </c>
      <c r="B23" s="63"/>
      <c r="C23" s="65" t="s">
        <v>181</v>
      </c>
      <c r="E23" s="60" t="s">
        <v>200</v>
      </c>
      <c r="F23" s="63"/>
      <c r="G23" s="65" t="s">
        <v>181</v>
      </c>
      <c r="H23" s="44"/>
      <c r="I23" s="60" t="s">
        <v>200</v>
      </c>
      <c r="J23" s="63"/>
      <c r="K23" s="65" t="s">
        <v>181</v>
      </c>
      <c r="L23" s="48"/>
    </row>
    <row r="24" spans="1:12">
      <c r="A24" s="67" t="s">
        <v>201</v>
      </c>
      <c r="B24" s="68"/>
      <c r="C24" s="69">
        <v>4</v>
      </c>
      <c r="E24" s="67" t="s">
        <v>201</v>
      </c>
      <c r="F24" s="68"/>
      <c r="G24" s="69">
        <v>35</v>
      </c>
      <c r="I24" s="67" t="s">
        <v>201</v>
      </c>
      <c r="J24" s="68"/>
      <c r="K24" s="69">
        <v>21</v>
      </c>
      <c r="L24" s="48"/>
    </row>
    <row r="25" spans="1:12">
      <c r="A25" s="71" t="s">
        <v>202</v>
      </c>
      <c r="B25" s="74"/>
      <c r="C25" s="73">
        <v>44088</v>
      </c>
      <c r="E25" s="71" t="s">
        <v>202</v>
      </c>
      <c r="F25" s="74"/>
      <c r="G25" s="73">
        <v>44089</v>
      </c>
      <c r="I25" s="71" t="s">
        <v>202</v>
      </c>
      <c r="J25" s="74"/>
      <c r="K25" s="73">
        <v>44085</v>
      </c>
      <c r="L25" s="48"/>
    </row>
    <row r="26" spans="1:12" ht="15" thickBot="1">
      <c r="A26" s="71" t="s">
        <v>203</v>
      </c>
      <c r="B26" s="74"/>
      <c r="C26" s="73" t="s">
        <v>224</v>
      </c>
      <c r="E26" s="71" t="s">
        <v>203</v>
      </c>
      <c r="F26" s="74"/>
      <c r="G26" s="73" t="s">
        <v>225</v>
      </c>
      <c r="I26" s="87" t="s">
        <v>203</v>
      </c>
      <c r="J26" s="88"/>
      <c r="K26" s="89" t="s">
        <v>226</v>
      </c>
      <c r="L26" s="48"/>
    </row>
    <row r="27" spans="1:12" ht="15" thickBot="1">
      <c r="A27" s="79" t="s">
        <v>227</v>
      </c>
      <c r="B27" s="80" t="s">
        <v>228</v>
      </c>
      <c r="C27" s="81" t="s">
        <v>229</v>
      </c>
      <c r="E27" s="79" t="s">
        <v>230</v>
      </c>
      <c r="F27" s="90" t="s">
        <v>231</v>
      </c>
      <c r="G27" s="81" t="s">
        <v>232</v>
      </c>
      <c r="I27" s="91" t="s">
        <v>233</v>
      </c>
      <c r="J27" s="77" t="s">
        <v>234</v>
      </c>
      <c r="K27" s="78" t="s">
        <v>235</v>
      </c>
      <c r="L27" s="48"/>
    </row>
    <row r="28" spans="1:12">
      <c r="B28" s="48"/>
      <c r="C28" s="48"/>
      <c r="E28" s="38"/>
      <c r="F28" s="48"/>
      <c r="I28" s="48"/>
      <c r="L28" s="48"/>
    </row>
    <row r="29" spans="1:12">
      <c r="B29" s="48"/>
      <c r="C29" s="48"/>
      <c r="E29" s="38"/>
      <c r="F29" s="48"/>
      <c r="I29" s="48"/>
      <c r="L29" s="48"/>
    </row>
    <row r="30" spans="1:12" ht="15" thickBot="1">
      <c r="B30" s="48"/>
      <c r="C30" s="48"/>
      <c r="E30" s="38"/>
      <c r="F30" s="48"/>
      <c r="I30" s="48"/>
      <c r="L30" s="48"/>
    </row>
    <row r="31" spans="1:12">
      <c r="A31" s="41" t="s">
        <v>178</v>
      </c>
      <c r="B31" s="42" t="s">
        <v>179</v>
      </c>
      <c r="C31" s="43" t="s">
        <v>182</v>
      </c>
      <c r="E31" s="41" t="s">
        <v>178</v>
      </c>
      <c r="F31" s="42" t="s">
        <v>179</v>
      </c>
      <c r="G31" s="43" t="s">
        <v>236</v>
      </c>
      <c r="I31" s="41" t="s">
        <v>178</v>
      </c>
      <c r="J31" s="42" t="s">
        <v>179</v>
      </c>
      <c r="K31" s="43" t="s">
        <v>182</v>
      </c>
      <c r="L31" s="48"/>
    </row>
    <row r="32" spans="1:12">
      <c r="A32" s="45"/>
      <c r="B32" s="46"/>
      <c r="C32" s="47"/>
      <c r="E32" s="45"/>
      <c r="F32" s="46" t="s">
        <v>183</v>
      </c>
      <c r="G32" s="92" t="s">
        <v>237</v>
      </c>
      <c r="I32" s="45"/>
      <c r="J32" s="46"/>
      <c r="K32" s="47" t="s">
        <v>181</v>
      </c>
      <c r="L32" s="48"/>
    </row>
    <row r="33" spans="1:12">
      <c r="A33" s="49" t="s">
        <v>185</v>
      </c>
      <c r="B33" s="93"/>
      <c r="C33" s="94"/>
      <c r="E33" s="49" t="s">
        <v>185</v>
      </c>
      <c r="F33" s="50" t="s">
        <v>186</v>
      </c>
      <c r="G33" s="51" t="s">
        <v>238</v>
      </c>
      <c r="I33" s="49" t="s">
        <v>185</v>
      </c>
      <c r="J33" s="93"/>
      <c r="K33" s="95" t="s">
        <v>181</v>
      </c>
      <c r="L33" s="48"/>
    </row>
    <row r="34" spans="1:12">
      <c r="A34" s="49"/>
      <c r="B34" s="52" t="s">
        <v>239</v>
      </c>
      <c r="C34" s="53" t="s">
        <v>240</v>
      </c>
      <c r="E34" s="49"/>
      <c r="F34" s="50" t="s">
        <v>241</v>
      </c>
      <c r="G34" s="51" t="s">
        <v>242</v>
      </c>
      <c r="I34" s="49"/>
      <c r="J34" s="52" t="s">
        <v>217</v>
      </c>
      <c r="K34" s="53" t="s">
        <v>188</v>
      </c>
      <c r="L34" s="48"/>
    </row>
    <row r="35" spans="1:12">
      <c r="A35" s="54" t="s">
        <v>195</v>
      </c>
      <c r="B35" s="85"/>
      <c r="C35" s="96"/>
      <c r="E35" s="54" t="s">
        <v>195</v>
      </c>
      <c r="F35" s="57"/>
      <c r="G35" s="56" t="s">
        <v>181</v>
      </c>
      <c r="I35" s="54" t="s">
        <v>195</v>
      </c>
      <c r="J35" s="85"/>
      <c r="K35" s="86" t="s">
        <v>181</v>
      </c>
      <c r="L35" s="48"/>
    </row>
    <row r="36" spans="1:12">
      <c r="A36" s="54"/>
      <c r="B36" s="55" t="s">
        <v>196</v>
      </c>
      <c r="C36" s="59" t="s">
        <v>184</v>
      </c>
      <c r="E36" s="54"/>
      <c r="F36" s="57"/>
      <c r="G36" s="97"/>
      <c r="I36" s="54"/>
      <c r="J36" s="55" t="s">
        <v>222</v>
      </c>
      <c r="K36" s="59" t="s">
        <v>223</v>
      </c>
      <c r="L36" s="48"/>
    </row>
    <row r="37" spans="1:12">
      <c r="A37" s="60" t="s">
        <v>198</v>
      </c>
      <c r="B37" s="98"/>
      <c r="C37" s="62" t="s">
        <v>243</v>
      </c>
      <c r="E37" s="60" t="s">
        <v>198</v>
      </c>
      <c r="F37" s="63"/>
      <c r="G37" s="62" t="s">
        <v>244</v>
      </c>
      <c r="I37" s="60" t="s">
        <v>198</v>
      </c>
      <c r="J37" s="63"/>
      <c r="K37" s="65" t="s">
        <v>181</v>
      </c>
      <c r="L37" s="48"/>
    </row>
    <row r="38" spans="1:12">
      <c r="A38" s="60" t="s">
        <v>200</v>
      </c>
      <c r="B38" s="63"/>
      <c r="C38" s="62" t="s">
        <v>184</v>
      </c>
      <c r="E38" s="60" t="s">
        <v>200</v>
      </c>
      <c r="F38" s="63"/>
      <c r="G38" s="65" t="s">
        <v>181</v>
      </c>
      <c r="I38" s="60" t="s">
        <v>200</v>
      </c>
      <c r="J38" s="63"/>
      <c r="K38" s="62" t="s">
        <v>184</v>
      </c>
      <c r="L38" s="48"/>
    </row>
    <row r="39" spans="1:12">
      <c r="A39" s="67" t="s">
        <v>201</v>
      </c>
      <c r="B39" s="68"/>
      <c r="C39" s="69">
        <v>30</v>
      </c>
      <c r="E39" s="67" t="s">
        <v>201</v>
      </c>
      <c r="F39" s="68"/>
      <c r="G39" s="69">
        <v>31</v>
      </c>
      <c r="I39" s="67" t="s">
        <v>201</v>
      </c>
      <c r="J39" s="68"/>
      <c r="K39" s="99">
        <v>20</v>
      </c>
      <c r="L39" s="48"/>
    </row>
    <row r="40" spans="1:12">
      <c r="A40" s="71" t="s">
        <v>202</v>
      </c>
      <c r="B40" s="74"/>
      <c r="C40" s="73">
        <v>44084</v>
      </c>
      <c r="E40" s="71" t="s">
        <v>202</v>
      </c>
      <c r="F40" s="74"/>
      <c r="G40" s="73">
        <v>44083</v>
      </c>
      <c r="I40" s="71" t="s">
        <v>202</v>
      </c>
      <c r="J40" s="72"/>
      <c r="K40" s="73">
        <v>44077</v>
      </c>
      <c r="L40" s="48"/>
    </row>
    <row r="41" spans="1:12" ht="15" thickBot="1">
      <c r="A41" s="71" t="s">
        <v>203</v>
      </c>
      <c r="B41" s="74"/>
      <c r="C41" s="73" t="s">
        <v>245</v>
      </c>
      <c r="E41" s="71" t="s">
        <v>203</v>
      </c>
      <c r="F41" s="74"/>
      <c r="G41" s="73" t="s">
        <v>246</v>
      </c>
      <c r="I41" s="71" t="s">
        <v>203</v>
      </c>
      <c r="J41" s="72"/>
      <c r="K41" s="73" t="s">
        <v>247</v>
      </c>
      <c r="L41" s="48"/>
    </row>
    <row r="42" spans="1:12" ht="15" thickBot="1">
      <c r="A42" s="79" t="s">
        <v>248</v>
      </c>
      <c r="B42" s="80" t="s">
        <v>234</v>
      </c>
      <c r="C42" s="81" t="s">
        <v>249</v>
      </c>
      <c r="E42" s="79" t="s">
        <v>250</v>
      </c>
      <c r="F42" s="80" t="s">
        <v>208</v>
      </c>
      <c r="G42" s="81" t="s">
        <v>251</v>
      </c>
      <c r="I42" s="100" t="s">
        <v>252</v>
      </c>
      <c r="J42" s="90" t="s">
        <v>234</v>
      </c>
      <c r="K42" s="81" t="s">
        <v>253</v>
      </c>
      <c r="L42" s="48"/>
    </row>
    <row r="43" spans="1:12">
      <c r="B43" s="48"/>
      <c r="C43" s="48"/>
      <c r="E43" s="38"/>
      <c r="F43" s="48"/>
      <c r="I43" s="48"/>
      <c r="L43" s="48"/>
    </row>
    <row r="44" spans="1:12">
      <c r="B44" s="48"/>
      <c r="C44" s="48"/>
      <c r="E44" s="38"/>
      <c r="F44" s="48"/>
      <c r="I44" s="48"/>
      <c r="L44" s="48"/>
    </row>
    <row r="45" spans="1:12">
      <c r="B45" s="48"/>
      <c r="C45" s="48"/>
      <c r="E45" s="38"/>
      <c r="F45" s="48"/>
      <c r="I45" s="48"/>
      <c r="L45" s="48"/>
    </row>
    <row r="46" spans="1:12">
      <c r="B46" s="48"/>
      <c r="C46" s="48"/>
      <c r="E46" s="38"/>
      <c r="F46" s="48"/>
      <c r="I46" s="48"/>
      <c r="L46" s="48"/>
    </row>
    <row r="47" spans="1:12">
      <c r="B47" s="48"/>
      <c r="C47" s="48"/>
      <c r="E47" s="38"/>
      <c r="F47" s="48"/>
      <c r="I47" s="48"/>
      <c r="L47" s="48"/>
    </row>
    <row r="48" spans="1:12" ht="15" thickBot="1">
      <c r="B48" s="48"/>
      <c r="C48" s="48"/>
      <c r="E48" s="38"/>
      <c r="F48" s="48"/>
      <c r="L48" s="48"/>
    </row>
    <row r="49" spans="1:12">
      <c r="A49" s="41" t="s">
        <v>178</v>
      </c>
      <c r="B49" s="42" t="s">
        <v>179</v>
      </c>
      <c r="C49" s="43" t="s">
        <v>182</v>
      </c>
      <c r="E49" s="41" t="s">
        <v>178</v>
      </c>
      <c r="F49" s="42" t="s">
        <v>179</v>
      </c>
      <c r="G49" s="43" t="s">
        <v>182</v>
      </c>
      <c r="I49" s="25"/>
      <c r="J49" s="101" t="s">
        <v>254</v>
      </c>
      <c r="K49" s="102" t="s">
        <v>255</v>
      </c>
      <c r="L49" s="48"/>
    </row>
    <row r="50" spans="1:12">
      <c r="A50" s="45"/>
      <c r="B50" s="46"/>
      <c r="C50" s="47"/>
      <c r="E50" s="45"/>
      <c r="F50" s="46"/>
      <c r="G50" s="47"/>
      <c r="I50" s="103" t="s">
        <v>256</v>
      </c>
      <c r="J50" s="104" t="s">
        <v>257</v>
      </c>
      <c r="K50" s="164" t="s">
        <v>258</v>
      </c>
      <c r="L50" s="48"/>
    </row>
    <row r="51" spans="1:12">
      <c r="A51" s="105" t="s">
        <v>185</v>
      </c>
      <c r="B51" s="93"/>
      <c r="C51" s="94"/>
      <c r="E51" s="105" t="s">
        <v>185</v>
      </c>
      <c r="F51" s="93"/>
      <c r="G51" s="94"/>
      <c r="I51" s="103" t="s">
        <v>259</v>
      </c>
      <c r="J51" s="104" t="s">
        <v>260</v>
      </c>
      <c r="K51" s="164"/>
      <c r="L51" s="48"/>
    </row>
    <row r="52" spans="1:12">
      <c r="A52" s="105"/>
      <c r="B52" s="50" t="s">
        <v>217</v>
      </c>
      <c r="C52" s="51" t="s">
        <v>188</v>
      </c>
      <c r="E52" s="105"/>
      <c r="F52" s="50" t="s">
        <v>196</v>
      </c>
      <c r="G52" s="51" t="s">
        <v>184</v>
      </c>
      <c r="I52" s="103" t="s">
        <v>261</v>
      </c>
      <c r="J52" s="103" t="s">
        <v>262</v>
      </c>
      <c r="K52" s="164" t="s">
        <v>263</v>
      </c>
      <c r="L52" s="48"/>
    </row>
    <row r="53" spans="1:12">
      <c r="A53" s="54" t="s">
        <v>195</v>
      </c>
      <c r="B53" s="85"/>
      <c r="C53" s="96"/>
      <c r="E53" s="54" t="s">
        <v>195</v>
      </c>
      <c r="F53" s="85"/>
      <c r="G53" s="96"/>
      <c r="I53" s="103" t="s">
        <v>264</v>
      </c>
      <c r="J53" s="103" t="s">
        <v>265</v>
      </c>
      <c r="K53" s="164"/>
      <c r="L53" s="48"/>
    </row>
    <row r="54" spans="1:12">
      <c r="A54" s="54"/>
      <c r="B54" s="55" t="s">
        <v>218</v>
      </c>
      <c r="C54" s="59" t="s">
        <v>266</v>
      </c>
      <c r="E54" s="54"/>
      <c r="F54" s="58" t="s">
        <v>217</v>
      </c>
      <c r="G54" s="56" t="s">
        <v>188</v>
      </c>
      <c r="I54" s="103" t="s">
        <v>267</v>
      </c>
      <c r="J54" s="106" t="s">
        <v>268</v>
      </c>
      <c r="K54" s="164"/>
      <c r="L54" s="48"/>
    </row>
    <row r="55" spans="1:12">
      <c r="A55" s="60" t="s">
        <v>198</v>
      </c>
      <c r="B55" s="63"/>
      <c r="C55" s="62" t="s">
        <v>181</v>
      </c>
      <c r="E55" s="60" t="s">
        <v>198</v>
      </c>
      <c r="F55" s="107"/>
      <c r="G55" s="108" t="s">
        <v>181</v>
      </c>
      <c r="I55" s="103" t="s">
        <v>269</v>
      </c>
      <c r="J55" s="103" t="s">
        <v>270</v>
      </c>
      <c r="K55" s="164" t="s">
        <v>263</v>
      </c>
      <c r="L55" s="48"/>
    </row>
    <row r="56" spans="1:12">
      <c r="A56" s="60" t="s">
        <v>200</v>
      </c>
      <c r="B56" s="61"/>
      <c r="C56" s="62" t="s">
        <v>184</v>
      </c>
      <c r="E56" s="60" t="s">
        <v>200</v>
      </c>
      <c r="F56" s="107"/>
      <c r="G56" s="62" t="s">
        <v>184</v>
      </c>
      <c r="I56" s="109" t="s">
        <v>271</v>
      </c>
      <c r="J56" s="109" t="s">
        <v>272</v>
      </c>
      <c r="K56" s="164"/>
      <c r="L56" s="48"/>
    </row>
    <row r="57" spans="1:12">
      <c r="A57" s="67" t="s">
        <v>273</v>
      </c>
      <c r="B57" s="68"/>
      <c r="C57" s="99">
        <v>19</v>
      </c>
      <c r="E57" s="67" t="s">
        <v>201</v>
      </c>
      <c r="F57" s="110"/>
      <c r="G57" s="111">
        <v>17</v>
      </c>
      <c r="I57" s="103" t="s">
        <v>274</v>
      </c>
      <c r="J57" s="103" t="s">
        <v>275</v>
      </c>
      <c r="K57" s="164"/>
      <c r="L57" s="48"/>
    </row>
    <row r="58" spans="1:12">
      <c r="A58" s="71" t="s">
        <v>202</v>
      </c>
      <c r="B58" s="112"/>
      <c r="C58" s="73">
        <v>44076</v>
      </c>
      <c r="E58" s="71" t="s">
        <v>202</v>
      </c>
      <c r="F58" s="112"/>
      <c r="G58" s="73">
        <v>44075</v>
      </c>
      <c r="I58" s="103" t="s">
        <v>276</v>
      </c>
      <c r="J58" s="113" t="s">
        <v>277</v>
      </c>
      <c r="K58" s="114" t="s">
        <v>258</v>
      </c>
      <c r="L58" s="48"/>
    </row>
    <row r="59" spans="1:12" ht="15" thickBot="1">
      <c r="A59" s="87" t="s">
        <v>203</v>
      </c>
      <c r="B59" s="115"/>
      <c r="C59" s="89" t="s">
        <v>278</v>
      </c>
      <c r="E59" s="87" t="s">
        <v>203</v>
      </c>
      <c r="F59" s="115"/>
      <c r="G59" s="89" t="s">
        <v>279</v>
      </c>
      <c r="I59" s="116" t="s">
        <v>280</v>
      </c>
      <c r="J59" s="1">
        <v>9</v>
      </c>
      <c r="K59" s="117">
        <v>6</v>
      </c>
      <c r="L59" s="48"/>
    </row>
    <row r="60" spans="1:12" ht="15" thickBot="1">
      <c r="A60" s="79" t="s">
        <v>281</v>
      </c>
      <c r="B60" s="90" t="s">
        <v>234</v>
      </c>
      <c r="C60" s="81" t="s">
        <v>282</v>
      </c>
      <c r="E60" s="79" t="s">
        <v>283</v>
      </c>
      <c r="F60" s="90" t="s">
        <v>234</v>
      </c>
      <c r="G60" s="81" t="s">
        <v>284</v>
      </c>
      <c r="I60" s="118"/>
      <c r="K60" s="48"/>
      <c r="L60" s="48"/>
    </row>
    <row r="61" spans="1:12">
      <c r="C61" s="48"/>
      <c r="G61" s="48"/>
      <c r="I61" s="118"/>
      <c r="L61" s="48"/>
    </row>
    <row r="62" spans="1:12">
      <c r="C62" s="48"/>
      <c r="I62" s="48"/>
      <c r="K62" s="48"/>
      <c r="L62" s="48"/>
    </row>
    <row r="63" spans="1:12">
      <c r="A63" s="68" t="s">
        <v>285</v>
      </c>
      <c r="B63" s="68">
        <f>SUM(C57,G57,K39,G39,C39,C24,G24,K24,K10,G10,C10)</f>
        <v>388</v>
      </c>
      <c r="I63" s="48"/>
    </row>
    <row r="64" spans="1:12">
      <c r="A64" s="119" t="s">
        <v>286</v>
      </c>
      <c r="B64" s="120" t="s">
        <v>287</v>
      </c>
      <c r="C64" s="121"/>
      <c r="J64" s="122" t="s">
        <v>288</v>
      </c>
      <c r="K64" s="122">
        <v>34</v>
      </c>
    </row>
    <row r="65" spans="1:12">
      <c r="A65" s="121"/>
      <c r="B65" s="123" t="s">
        <v>289</v>
      </c>
      <c r="C65" s="121">
        <v>15</v>
      </c>
      <c r="H65" s="48"/>
      <c r="J65" s="122" t="s">
        <v>290</v>
      </c>
      <c r="K65" s="122">
        <f>163+28</f>
        <v>191</v>
      </c>
      <c r="L65" s="48"/>
    </row>
    <row r="66" spans="1:12">
      <c r="A66" s="123"/>
      <c r="B66" s="123" t="s">
        <v>291</v>
      </c>
      <c r="C66" s="121">
        <v>13</v>
      </c>
      <c r="E66" s="48"/>
      <c r="F66" s="48"/>
      <c r="H66" s="48"/>
      <c r="J66" s="122" t="s">
        <v>292</v>
      </c>
      <c r="K66" s="122">
        <v>26</v>
      </c>
      <c r="L66" s="48"/>
    </row>
    <row r="67" spans="1:12">
      <c r="A67" s="103" t="s">
        <v>255</v>
      </c>
      <c r="B67" s="104"/>
      <c r="C67" s="104">
        <v>9</v>
      </c>
      <c r="E67" s="48"/>
      <c r="F67" s="48"/>
      <c r="H67" s="48"/>
      <c r="J67" s="122"/>
      <c r="K67" s="122"/>
      <c r="L67" s="124"/>
    </row>
    <row r="68" spans="1:12">
      <c r="A68" s="125"/>
      <c r="B68" s="125"/>
      <c r="C68" s="125"/>
      <c r="E68" s="48"/>
      <c r="F68" s="48"/>
      <c r="I68" s="48"/>
      <c r="J68" s="122" t="s">
        <v>293</v>
      </c>
      <c r="K68" s="122">
        <v>174</v>
      </c>
    </row>
    <row r="69" spans="1:12" ht="15" thickBot="1">
      <c r="A69" s="125"/>
      <c r="E69" s="126"/>
      <c r="F69" s="126"/>
      <c r="H69" s="48"/>
      <c r="I69" s="48"/>
      <c r="J69" s="127"/>
      <c r="K69" s="127"/>
      <c r="L69" s="48"/>
    </row>
    <row r="70" spans="1:12" ht="15" thickBot="1">
      <c r="F70" s="48"/>
      <c r="H70" s="38"/>
      <c r="I70" s="48"/>
      <c r="J70" s="128" t="s">
        <v>294</v>
      </c>
      <c r="K70" s="129">
        <v>425</v>
      </c>
      <c r="L70" s="48"/>
    </row>
    <row r="71" spans="1:12">
      <c r="J71" s="48"/>
      <c r="K71" s="48"/>
    </row>
    <row r="72" spans="1:12">
      <c r="A72" s="48"/>
      <c r="B72" s="48"/>
      <c r="C72" s="48"/>
      <c r="I72" s="48"/>
      <c r="J72" s="48"/>
      <c r="K72" s="48"/>
    </row>
    <row r="73" spans="1:12">
      <c r="A73" s="48"/>
      <c r="B73" s="48"/>
      <c r="C73" s="48"/>
      <c r="I73" s="48"/>
      <c r="J73" s="48"/>
      <c r="K73" s="48"/>
    </row>
    <row r="74" spans="1:12">
      <c r="B74" s="118"/>
      <c r="C74" s="118"/>
      <c r="J74" s="48"/>
      <c r="K74" s="48"/>
    </row>
    <row r="75" spans="1:12">
      <c r="B75" s="48"/>
      <c r="C75" s="48"/>
      <c r="E75" s="48"/>
      <c r="F75" s="48"/>
      <c r="H75" s="48"/>
      <c r="L75" s="48"/>
    </row>
    <row r="76" spans="1:12">
      <c r="A76" s="48"/>
      <c r="B76" s="48"/>
      <c r="C76" s="48"/>
      <c r="E76" s="48"/>
      <c r="F76" s="48"/>
      <c r="H76" s="48"/>
      <c r="J76">
        <f>175-135</f>
        <v>40</v>
      </c>
      <c r="L76" s="48"/>
    </row>
    <row r="77" spans="1:12">
      <c r="B77" s="48"/>
      <c r="C77" s="48"/>
      <c r="E77" s="48"/>
      <c r="F77" s="48"/>
      <c r="H77" s="48"/>
      <c r="L77" s="48"/>
    </row>
    <row r="78" spans="1:12">
      <c r="F78" s="118"/>
      <c r="L78" s="48"/>
    </row>
    <row r="79" spans="1:12">
      <c r="E79" s="48"/>
      <c r="F79" s="48"/>
      <c r="H79" s="48"/>
      <c r="L79" s="48"/>
    </row>
    <row r="80" spans="1:12">
      <c r="F80" s="48"/>
      <c r="L80" s="48"/>
    </row>
  </sheetData>
  <mergeCells count="3">
    <mergeCell ref="K50:K51"/>
    <mergeCell ref="K52:K54"/>
    <mergeCell ref="K55:K57"/>
  </mergeCells>
  <pageMargins left="0.7" right="0.7" top="0.75" bottom="0.75" header="0.3" footer="0.3"/>
  <pageSetup paperSize="9" orientation="landscape" r:id="rId1"/>
  <headerFooter>
    <oddFooter>&amp;C_x000D_&amp;1#&amp;"Calibri"&amp;6&amp;K626469 Public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7D6D9-8511-40F0-BE1E-975B5A6E78EC}">
  <dimension ref="A1:K55"/>
  <sheetViews>
    <sheetView topLeftCell="A27" workbookViewId="0">
      <selection activeCell="D20" sqref="D20"/>
    </sheetView>
  </sheetViews>
  <sheetFormatPr baseColWidth="10" defaultColWidth="9.109375" defaultRowHeight="13.2"/>
  <cols>
    <col min="1" max="1" width="45.5546875" style="144" customWidth="1"/>
    <col min="2" max="8" width="9.109375" style="144"/>
    <col min="9" max="9" width="67.88671875" style="144" bestFit="1" customWidth="1"/>
    <col min="10" max="16384" width="9.109375" style="144"/>
  </cols>
  <sheetData>
    <row r="1" spans="1:11" ht="17.399999999999999">
      <c r="A1" s="147" t="s">
        <v>328</v>
      </c>
      <c r="B1" s="146" t="s">
        <v>327</v>
      </c>
    </row>
    <row r="3" spans="1:11" ht="13.8">
      <c r="A3" s="148" t="s">
        <v>368</v>
      </c>
      <c r="B3" s="146" t="s">
        <v>367</v>
      </c>
    </row>
    <row r="4" spans="1:11">
      <c r="A4" s="146" t="s">
        <v>366</v>
      </c>
    </row>
    <row r="5" spans="1:11" ht="13.8">
      <c r="A5" s="148" t="s">
        <v>365</v>
      </c>
      <c r="B5" s="146" t="s">
        <v>364</v>
      </c>
    </row>
    <row r="6" spans="1:11">
      <c r="A6" s="146" t="s">
        <v>363</v>
      </c>
    </row>
    <row r="7" spans="1:11" ht="13.8">
      <c r="A7" s="148" t="s">
        <v>362</v>
      </c>
      <c r="B7" s="146" t="s">
        <v>361</v>
      </c>
    </row>
    <row r="9" spans="1:11" ht="15.6">
      <c r="A9" s="149"/>
      <c r="B9" s="150" t="s">
        <v>360</v>
      </c>
      <c r="C9" s="150" t="s">
        <v>359</v>
      </c>
      <c r="D9" s="150" t="s">
        <v>358</v>
      </c>
      <c r="E9" s="150" t="s">
        <v>357</v>
      </c>
      <c r="F9" s="150" t="s">
        <v>356</v>
      </c>
      <c r="G9" s="150" t="s">
        <v>356</v>
      </c>
      <c r="H9" s="150" t="s">
        <v>355</v>
      </c>
      <c r="I9" s="149"/>
      <c r="J9" s="149"/>
      <c r="K9" s="149"/>
    </row>
    <row r="10" spans="1:11" ht="15.6">
      <c r="A10" s="150" t="s">
        <v>354</v>
      </c>
      <c r="B10" s="149"/>
      <c r="C10" s="149"/>
      <c r="D10" s="149"/>
      <c r="E10" s="149"/>
      <c r="F10" s="151" t="s">
        <v>353</v>
      </c>
      <c r="G10" s="151" t="s">
        <v>352</v>
      </c>
      <c r="H10" s="152"/>
      <c r="I10" s="153" t="s">
        <v>351</v>
      </c>
      <c r="J10" s="153" t="s">
        <v>350</v>
      </c>
      <c r="K10" s="149"/>
    </row>
    <row r="11" spans="1:11" ht="13.8">
      <c r="A11" s="154" t="s">
        <v>349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</row>
    <row r="12" spans="1:11" ht="13.8">
      <c r="A12" s="155" t="s">
        <v>348</v>
      </c>
      <c r="B12" s="149"/>
      <c r="C12" s="149"/>
      <c r="D12" s="149"/>
      <c r="E12" s="149"/>
      <c r="F12" s="156">
        <v>1</v>
      </c>
      <c r="G12" s="149"/>
      <c r="H12" s="149"/>
      <c r="I12" s="157" t="s">
        <v>344</v>
      </c>
      <c r="J12" s="157" t="s">
        <v>343</v>
      </c>
      <c r="K12" s="149"/>
    </row>
    <row r="13" spans="1:11" ht="13.8">
      <c r="A13" s="155" t="s">
        <v>347</v>
      </c>
      <c r="B13" s="149"/>
      <c r="C13" s="149"/>
      <c r="D13" s="149"/>
      <c r="E13" s="149"/>
      <c r="F13" s="156">
        <v>1</v>
      </c>
      <c r="G13" s="149"/>
      <c r="H13" s="149"/>
      <c r="I13" s="157" t="s">
        <v>344</v>
      </c>
      <c r="J13" s="157" t="s">
        <v>343</v>
      </c>
      <c r="K13" s="149"/>
    </row>
    <row r="14" spans="1:11" ht="13.8">
      <c r="A14" s="155" t="s">
        <v>346</v>
      </c>
      <c r="B14" s="149"/>
      <c r="C14" s="149"/>
      <c r="D14" s="149"/>
      <c r="E14" s="149"/>
      <c r="F14" s="156">
        <v>1</v>
      </c>
      <c r="G14" s="149"/>
      <c r="H14" s="149"/>
      <c r="I14" s="157" t="s">
        <v>344</v>
      </c>
      <c r="J14" s="157" t="s">
        <v>343</v>
      </c>
      <c r="K14" s="149"/>
    </row>
    <row r="15" spans="1:11" ht="13.8">
      <c r="A15" s="155" t="s">
        <v>345</v>
      </c>
      <c r="B15" s="149"/>
      <c r="C15" s="149"/>
      <c r="D15" s="149"/>
      <c r="E15" s="149"/>
      <c r="F15" s="156">
        <v>1</v>
      </c>
      <c r="G15" s="149"/>
      <c r="H15" s="149"/>
      <c r="I15" s="157" t="s">
        <v>344</v>
      </c>
      <c r="J15" s="157" t="s">
        <v>343</v>
      </c>
      <c r="K15" s="149"/>
    </row>
    <row r="16" spans="1:11" ht="13.8">
      <c r="A16" s="155" t="s">
        <v>342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</row>
    <row r="17" spans="1:11" ht="13.8">
      <c r="A17" s="158" t="s">
        <v>341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</row>
    <row r="18" spans="1:11" ht="13.8">
      <c r="A18" s="155" t="s">
        <v>337</v>
      </c>
      <c r="B18" s="149"/>
      <c r="C18" s="149"/>
      <c r="D18" s="149"/>
      <c r="E18" s="149"/>
      <c r="F18" s="156">
        <v>1</v>
      </c>
      <c r="G18" s="149"/>
      <c r="H18" s="149"/>
      <c r="I18" s="157" t="s">
        <v>336</v>
      </c>
      <c r="J18" s="157" t="s">
        <v>335</v>
      </c>
      <c r="K18" s="149"/>
    </row>
    <row r="19" spans="1:11" ht="13.8">
      <c r="A19" s="155" t="s">
        <v>334</v>
      </c>
      <c r="B19" s="149"/>
      <c r="C19" s="149"/>
      <c r="D19" s="149"/>
      <c r="E19" s="149"/>
      <c r="F19" s="149"/>
      <c r="G19" s="149"/>
      <c r="H19" s="149"/>
      <c r="I19" s="157" t="s">
        <v>333</v>
      </c>
      <c r="J19" s="157" t="s">
        <v>332</v>
      </c>
      <c r="K19" s="149"/>
    </row>
    <row r="20" spans="1:11" ht="13.8">
      <c r="A20" s="158" t="s">
        <v>340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</row>
    <row r="21" spans="1:11" ht="13.8">
      <c r="A21" s="155" t="s">
        <v>337</v>
      </c>
      <c r="B21" s="149"/>
      <c r="C21" s="149"/>
      <c r="D21" s="149"/>
      <c r="E21" s="149"/>
      <c r="F21" s="156">
        <v>1</v>
      </c>
      <c r="G21" s="149"/>
      <c r="H21" s="149"/>
      <c r="I21" s="157" t="s">
        <v>336</v>
      </c>
      <c r="J21" s="157" t="s">
        <v>335</v>
      </c>
      <c r="K21" s="149"/>
    </row>
    <row r="22" spans="1:11" ht="14.4">
      <c r="A22" s="159" t="s">
        <v>334</v>
      </c>
      <c r="B22" s="149"/>
      <c r="C22" s="149"/>
      <c r="D22" s="149"/>
      <c r="E22" s="149"/>
      <c r="F22" s="149"/>
      <c r="G22" s="149"/>
      <c r="H22" s="149"/>
      <c r="I22" s="157" t="s">
        <v>333</v>
      </c>
      <c r="J22" s="157" t="s">
        <v>332</v>
      </c>
      <c r="K22" s="149"/>
    </row>
    <row r="23" spans="1:11" ht="13.8">
      <c r="A23" s="158" t="s">
        <v>339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</row>
    <row r="24" spans="1:11" ht="13.8">
      <c r="A24" s="155" t="s">
        <v>337</v>
      </c>
      <c r="B24" s="149"/>
      <c r="C24" s="149"/>
      <c r="D24" s="149"/>
      <c r="E24" s="149"/>
      <c r="F24" s="156">
        <v>1</v>
      </c>
      <c r="G24" s="149"/>
      <c r="H24" s="149"/>
      <c r="I24" s="157" t="s">
        <v>336</v>
      </c>
      <c r="J24" s="157" t="s">
        <v>335</v>
      </c>
      <c r="K24" s="149"/>
    </row>
    <row r="25" spans="1:11" ht="13.8">
      <c r="A25" s="155" t="s">
        <v>334</v>
      </c>
      <c r="B25" s="149"/>
      <c r="C25" s="149"/>
      <c r="D25" s="149"/>
      <c r="E25" s="149"/>
      <c r="F25" s="149"/>
      <c r="G25" s="149"/>
      <c r="H25" s="149"/>
      <c r="I25" s="157" t="s">
        <v>333</v>
      </c>
      <c r="J25" s="157" t="s">
        <v>332</v>
      </c>
      <c r="K25" s="149"/>
    </row>
    <row r="26" spans="1:11" ht="13.8">
      <c r="A26" s="158" t="s">
        <v>338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</row>
    <row r="27" spans="1:11" ht="13.8">
      <c r="A27" s="155" t="s">
        <v>337</v>
      </c>
      <c r="B27" s="149"/>
      <c r="C27" s="149"/>
      <c r="D27" s="149"/>
      <c r="E27" s="149"/>
      <c r="F27" s="156">
        <v>1</v>
      </c>
      <c r="G27" s="149"/>
      <c r="H27" s="149"/>
      <c r="I27" s="157" t="s">
        <v>336</v>
      </c>
      <c r="J27" s="157" t="s">
        <v>335</v>
      </c>
      <c r="K27" s="149"/>
    </row>
    <row r="28" spans="1:11" ht="13.8">
      <c r="A28" s="155" t="s">
        <v>334</v>
      </c>
      <c r="B28" s="149"/>
      <c r="C28" s="149"/>
      <c r="D28" s="149"/>
      <c r="E28" s="149"/>
      <c r="F28" s="149"/>
      <c r="G28" s="149"/>
      <c r="H28" s="149"/>
      <c r="I28" s="157" t="s">
        <v>333</v>
      </c>
      <c r="J28" s="157" t="s">
        <v>332</v>
      </c>
      <c r="K28" s="149"/>
    </row>
    <row r="29" spans="1:11" ht="13.8">
      <c r="A29" s="158" t="s">
        <v>331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</row>
    <row r="30" spans="1:11" ht="13.8">
      <c r="A30" s="155" t="s">
        <v>325</v>
      </c>
      <c r="B30" s="149"/>
      <c r="C30" s="156">
        <v>1</v>
      </c>
      <c r="D30" s="149"/>
      <c r="E30" s="149"/>
      <c r="F30" s="149"/>
      <c r="G30" s="149"/>
      <c r="H30" s="149"/>
      <c r="I30" s="149"/>
      <c r="J30" s="149"/>
      <c r="K30" s="149"/>
    </row>
    <row r="31" spans="1:11" ht="13.8">
      <c r="A31" s="155" t="s">
        <v>324</v>
      </c>
      <c r="B31" s="156">
        <v>1</v>
      </c>
      <c r="C31" s="149"/>
      <c r="D31" s="149"/>
      <c r="E31" s="149"/>
      <c r="F31" s="149"/>
      <c r="G31" s="149"/>
      <c r="H31" s="149"/>
      <c r="I31" s="157" t="s">
        <v>313</v>
      </c>
      <c r="J31" s="157" t="s">
        <v>323</v>
      </c>
      <c r="K31" s="149"/>
    </row>
    <row r="32" spans="1:11" ht="13.8">
      <c r="A32" s="155" t="s">
        <v>322</v>
      </c>
      <c r="B32" s="149"/>
      <c r="C32" s="149"/>
      <c r="D32" s="149"/>
      <c r="E32" s="149"/>
      <c r="F32" s="156">
        <v>1</v>
      </c>
      <c r="G32" s="149"/>
      <c r="H32" s="149"/>
      <c r="I32" s="157" t="s">
        <v>330</v>
      </c>
      <c r="J32" s="157" t="s">
        <v>329</v>
      </c>
      <c r="K32" s="149"/>
    </row>
    <row r="33" spans="1:11" ht="13.8">
      <c r="A33" s="155" t="s">
        <v>321</v>
      </c>
      <c r="B33" s="149"/>
      <c r="C33" s="149"/>
      <c r="D33" s="149"/>
      <c r="E33" s="149"/>
      <c r="F33" s="156">
        <v>1</v>
      </c>
      <c r="G33" s="149"/>
      <c r="H33" s="149"/>
      <c r="I33" s="157" t="s">
        <v>330</v>
      </c>
      <c r="J33" s="157" t="s">
        <v>329</v>
      </c>
      <c r="K33" s="149"/>
    </row>
    <row r="34" spans="1:11" ht="13.8">
      <c r="A34" s="155" t="s">
        <v>318</v>
      </c>
      <c r="B34" s="149"/>
      <c r="C34" s="149"/>
      <c r="D34" s="149"/>
      <c r="E34" s="149"/>
      <c r="F34" s="149"/>
      <c r="G34" s="156">
        <v>1</v>
      </c>
      <c r="H34" s="149"/>
      <c r="I34" s="157" t="s">
        <v>317</v>
      </c>
      <c r="J34" s="157" t="s">
        <v>316</v>
      </c>
      <c r="K34" s="149"/>
    </row>
    <row r="35" spans="1:11" ht="13.8">
      <c r="A35" s="155" t="s">
        <v>315</v>
      </c>
      <c r="B35" s="149"/>
      <c r="C35" s="156">
        <v>1</v>
      </c>
      <c r="D35" s="149"/>
      <c r="E35" s="149"/>
      <c r="F35" s="149"/>
      <c r="G35" s="149"/>
      <c r="H35" s="149"/>
      <c r="I35" s="157" t="s">
        <v>313</v>
      </c>
      <c r="J35" s="157" t="s">
        <v>312</v>
      </c>
      <c r="K35" s="149"/>
    </row>
    <row r="36" spans="1:11" ht="13.8">
      <c r="A36" s="155" t="s">
        <v>314</v>
      </c>
      <c r="B36" s="149"/>
      <c r="C36" s="156">
        <v>1</v>
      </c>
      <c r="D36" s="149"/>
      <c r="E36" s="149"/>
      <c r="F36" s="149"/>
      <c r="G36" s="149"/>
      <c r="H36" s="149"/>
      <c r="I36" s="157" t="s">
        <v>313</v>
      </c>
      <c r="J36" s="157" t="s">
        <v>312</v>
      </c>
      <c r="K36" s="149"/>
    </row>
    <row r="37" spans="1:11" ht="13.8">
      <c r="A37" s="155" t="s">
        <v>311</v>
      </c>
      <c r="B37" s="149"/>
      <c r="C37" s="156">
        <v>1</v>
      </c>
      <c r="D37" s="149"/>
      <c r="E37" s="149"/>
      <c r="F37" s="149"/>
      <c r="G37" s="149"/>
      <c r="H37" s="156">
        <v>1</v>
      </c>
      <c r="I37" s="157" t="s">
        <v>310</v>
      </c>
      <c r="J37" s="157" t="s">
        <v>309</v>
      </c>
      <c r="K37" s="149"/>
    </row>
    <row r="38" spans="1:11" ht="13.8">
      <c r="A38" s="155" t="s">
        <v>308</v>
      </c>
      <c r="B38" s="149"/>
      <c r="C38" s="149"/>
      <c r="D38" s="149"/>
      <c r="E38" s="149"/>
      <c r="F38" s="149"/>
      <c r="G38" s="149"/>
      <c r="H38" s="156">
        <v>1</v>
      </c>
      <c r="I38" s="157" t="s">
        <v>306</v>
      </c>
      <c r="J38" s="157" t="s">
        <v>305</v>
      </c>
      <c r="K38" s="149"/>
    </row>
    <row r="39" spans="1:11" ht="13.8">
      <c r="A39" s="155" t="s">
        <v>307</v>
      </c>
      <c r="B39" s="149"/>
      <c r="C39" s="149"/>
      <c r="D39" s="149"/>
      <c r="E39" s="149"/>
      <c r="F39" s="149"/>
      <c r="G39" s="149"/>
      <c r="H39" s="156">
        <v>1</v>
      </c>
      <c r="I39" s="157" t="s">
        <v>306</v>
      </c>
      <c r="J39" s="157" t="s">
        <v>305</v>
      </c>
      <c r="K39" s="149"/>
    </row>
    <row r="40" spans="1:11" ht="13.8">
      <c r="A40" s="158" t="s">
        <v>326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</row>
    <row r="41" spans="1:11" ht="13.8">
      <c r="A41" s="155" t="s">
        <v>325</v>
      </c>
      <c r="B41" s="149"/>
      <c r="C41" s="156">
        <v>1</v>
      </c>
      <c r="D41" s="149"/>
      <c r="E41" s="149"/>
      <c r="F41" s="149"/>
      <c r="G41" s="149"/>
      <c r="H41" s="149"/>
      <c r="I41" s="149"/>
      <c r="J41" s="149"/>
      <c r="K41" s="149"/>
    </row>
    <row r="42" spans="1:11" ht="13.8">
      <c r="A42" s="155" t="s">
        <v>324</v>
      </c>
      <c r="B42" s="156">
        <v>1</v>
      </c>
      <c r="C42" s="149"/>
      <c r="D42" s="149"/>
      <c r="E42" s="149"/>
      <c r="F42" s="149"/>
      <c r="G42" s="149"/>
      <c r="H42" s="149"/>
      <c r="I42" s="157" t="s">
        <v>313</v>
      </c>
      <c r="J42" s="157" t="s">
        <v>323</v>
      </c>
      <c r="K42" s="149"/>
    </row>
    <row r="43" spans="1:11" ht="13.8">
      <c r="A43" s="155" t="s">
        <v>322</v>
      </c>
      <c r="B43" s="149"/>
      <c r="C43" s="149"/>
      <c r="D43" s="149"/>
      <c r="E43" s="149"/>
      <c r="F43" s="156">
        <v>1</v>
      </c>
      <c r="G43" s="149"/>
      <c r="H43" s="149"/>
      <c r="I43" s="157" t="s">
        <v>320</v>
      </c>
      <c r="J43" s="157" t="s">
        <v>319</v>
      </c>
      <c r="K43" s="149"/>
    </row>
    <row r="44" spans="1:11" ht="13.8">
      <c r="A44" s="155" t="s">
        <v>321</v>
      </c>
      <c r="B44" s="149"/>
      <c r="C44" s="149"/>
      <c r="D44" s="149"/>
      <c r="E44" s="149"/>
      <c r="F44" s="156">
        <v>1</v>
      </c>
      <c r="G44" s="149"/>
      <c r="H44" s="149"/>
      <c r="I44" s="157" t="s">
        <v>320</v>
      </c>
      <c r="J44" s="157" t="s">
        <v>319</v>
      </c>
      <c r="K44" s="149"/>
    </row>
    <row r="45" spans="1:11" ht="13.8">
      <c r="A45" s="155" t="s">
        <v>318</v>
      </c>
      <c r="B45" s="149"/>
      <c r="C45" s="149"/>
      <c r="D45" s="149"/>
      <c r="E45" s="149"/>
      <c r="F45" s="149"/>
      <c r="G45" s="156">
        <v>1</v>
      </c>
      <c r="H45" s="149"/>
      <c r="I45" s="157" t="s">
        <v>317</v>
      </c>
      <c r="J45" s="157" t="s">
        <v>316</v>
      </c>
      <c r="K45" s="149"/>
    </row>
    <row r="46" spans="1:11" ht="13.8">
      <c r="A46" s="155" t="s">
        <v>315</v>
      </c>
      <c r="B46" s="149"/>
      <c r="C46" s="156">
        <v>1</v>
      </c>
      <c r="D46" s="149"/>
      <c r="E46" s="149"/>
      <c r="F46" s="149"/>
      <c r="G46" s="149"/>
      <c r="H46" s="149"/>
      <c r="I46" s="157" t="s">
        <v>313</v>
      </c>
      <c r="J46" s="157" t="s">
        <v>312</v>
      </c>
      <c r="K46" s="149"/>
    </row>
    <row r="47" spans="1:11" ht="13.8">
      <c r="A47" s="155" t="s">
        <v>314</v>
      </c>
      <c r="B47" s="149"/>
      <c r="C47" s="156">
        <v>1</v>
      </c>
      <c r="D47" s="149"/>
      <c r="E47" s="149"/>
      <c r="F47" s="149"/>
      <c r="G47" s="149"/>
      <c r="H47" s="149"/>
      <c r="I47" s="157" t="s">
        <v>313</v>
      </c>
      <c r="J47" s="157" t="s">
        <v>312</v>
      </c>
      <c r="K47" s="149"/>
    </row>
    <row r="48" spans="1:11" ht="13.8">
      <c r="A48" s="155" t="s">
        <v>311</v>
      </c>
      <c r="B48" s="149"/>
      <c r="C48" s="156">
        <v>1</v>
      </c>
      <c r="D48" s="149"/>
      <c r="E48" s="149"/>
      <c r="F48" s="149"/>
      <c r="G48" s="149"/>
      <c r="H48" s="156">
        <v>1</v>
      </c>
      <c r="I48" s="157" t="s">
        <v>310</v>
      </c>
      <c r="J48" s="157" t="s">
        <v>309</v>
      </c>
      <c r="K48" s="149"/>
    </row>
    <row r="49" spans="1:11" ht="13.8">
      <c r="A49" s="155" t="s">
        <v>308</v>
      </c>
      <c r="B49" s="149"/>
      <c r="C49" s="149"/>
      <c r="D49" s="149"/>
      <c r="E49" s="149"/>
      <c r="F49" s="149"/>
      <c r="G49" s="149"/>
      <c r="H49" s="156">
        <v>1</v>
      </c>
      <c r="I49" s="157" t="s">
        <v>306</v>
      </c>
      <c r="J49" s="157" t="s">
        <v>305</v>
      </c>
      <c r="K49" s="149"/>
    </row>
    <row r="50" spans="1:11" ht="13.8">
      <c r="A50" s="155" t="s">
        <v>307</v>
      </c>
      <c r="B50" s="149"/>
      <c r="C50" s="149"/>
      <c r="D50" s="149"/>
      <c r="E50" s="149"/>
      <c r="F50" s="149"/>
      <c r="G50" s="149"/>
      <c r="H50" s="156">
        <v>1</v>
      </c>
      <c r="I50" s="157" t="s">
        <v>306</v>
      </c>
      <c r="J50" s="157" t="s">
        <v>305</v>
      </c>
      <c r="K50" s="149"/>
    </row>
    <row r="51" spans="1:11" ht="13.8">
      <c r="A51" s="158" t="s">
        <v>304</v>
      </c>
      <c r="B51" s="149"/>
      <c r="C51" s="149"/>
      <c r="D51" s="149"/>
      <c r="E51" s="149"/>
      <c r="F51" s="149"/>
      <c r="G51" s="149"/>
      <c r="H51" s="149"/>
      <c r="I51" s="149"/>
      <c r="J51" s="149"/>
      <c r="K51" s="149"/>
    </row>
    <row r="52" spans="1:11" ht="13.8">
      <c r="A52" s="155" t="s">
        <v>303</v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</row>
    <row r="53" spans="1:11" ht="13.8">
      <c r="A53" s="160" t="s">
        <v>302</v>
      </c>
      <c r="B53" s="161">
        <v>2</v>
      </c>
      <c r="C53" s="161">
        <v>8</v>
      </c>
      <c r="D53" s="161">
        <v>0</v>
      </c>
      <c r="E53" s="161">
        <v>0</v>
      </c>
      <c r="F53" s="161">
        <v>12</v>
      </c>
      <c r="G53" s="161">
        <v>2</v>
      </c>
      <c r="H53" s="161">
        <v>6</v>
      </c>
      <c r="I53" s="162" t="s">
        <v>301</v>
      </c>
      <c r="J53" s="149"/>
      <c r="K53" s="149"/>
    </row>
    <row r="55" spans="1:11">
      <c r="A55" s="145"/>
    </row>
  </sheetData>
  <pageMargins left="0.7" right="0.7" top="0.75" bottom="0.75" header="0.3" footer="0.3"/>
  <headerFooter>
    <oddFooter>&amp;C_x000D_&amp;1#&amp;"Calibri"&amp;6&amp;K626469 Public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D30A-CD95-428F-B3D8-57C98036A678}">
  <dimension ref="A1"/>
  <sheetViews>
    <sheetView workbookViewId="0"/>
  </sheetViews>
  <sheetFormatPr baseColWidth="10" defaultRowHeight="14.4"/>
  <sheetData/>
  <pageMargins left="0.7" right="0.7" top="0.75" bottom="0.75" header="0.3" footer="0.3"/>
  <headerFooter>
    <oddFooter>&amp;C_x000D_&amp;1#&amp;"Calibri"&amp;6&amp;K626469 Public</oddFooter>
  </headerFooter>
</worksheet>
</file>

<file path=docMetadata/LabelInfo.xml><?xml version="1.0" encoding="utf-8"?>
<clbl:labelList xmlns:clbl="http://schemas.microsoft.com/office/2020/mipLabelMetadata">
  <clbl:label id="{23507802-f8e4-4e38-829c-ac8ea9b241e4}" enabled="1" method="Privileged" siteId="{6e51e1ad-c54b-4b39-b598-0ffe9ae68fef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 automates</vt:lpstr>
      <vt:lpstr>Points distech bat T</vt:lpstr>
      <vt:lpstr>bilan des sofrels + SIGFOX</vt:lpstr>
      <vt:lpstr>liste des points Trend toiture 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MONNERON</dc:creator>
  <cp:lastModifiedBy>JOSE MANUEL OJEA</cp:lastModifiedBy>
  <dcterms:created xsi:type="dcterms:W3CDTF">2023-11-08T14:42:57Z</dcterms:created>
  <dcterms:modified xsi:type="dcterms:W3CDTF">2024-07-02T11:41:12Z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507802-f8e4-4e38-829c-ac8ea9b241e4_Enabled">
    <vt:lpwstr>true</vt:lpwstr>
  </property>
  <property fmtid="{D5CDD505-2E9C-101B-9397-08002B2CF9AE}" pid="3" name="MSIP_Label_23507802-f8e4-4e38-829c-ac8ea9b241e4_SetDate">
    <vt:lpwstr>2024-06-04T09:29:03Z</vt:lpwstr>
  </property>
  <property fmtid="{D5CDD505-2E9C-101B-9397-08002B2CF9AE}" pid="4" name="MSIP_Label_23507802-f8e4-4e38-829c-ac8ea9b241e4_Method">
    <vt:lpwstr>Privileged</vt:lpwstr>
  </property>
  <property fmtid="{D5CDD505-2E9C-101B-9397-08002B2CF9AE}" pid="5" name="MSIP_Label_23507802-f8e4-4e38-829c-ac8ea9b241e4_Name">
    <vt:lpwstr>Public v2</vt:lpwstr>
  </property>
  <property fmtid="{D5CDD505-2E9C-101B-9397-08002B2CF9AE}" pid="6" name="MSIP_Label_23507802-f8e4-4e38-829c-ac8ea9b241e4_SiteId">
    <vt:lpwstr>6e51e1ad-c54b-4b39-b598-0ffe9ae68fef</vt:lpwstr>
  </property>
  <property fmtid="{D5CDD505-2E9C-101B-9397-08002B2CF9AE}" pid="7" name="MSIP_Label_23507802-f8e4-4e38-829c-ac8ea9b241e4_ActionId">
    <vt:lpwstr>c68e145c-cc04-4a10-b1b5-3d9deb8daa35</vt:lpwstr>
  </property>
  <property fmtid="{D5CDD505-2E9C-101B-9397-08002B2CF9AE}" pid="8" name="MSIP_Label_23507802-f8e4-4e38-829c-ac8ea9b241e4_ContentBits">
    <vt:lpwstr>2</vt:lpwstr>
  </property>
</Properties>
</file>